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LP\ELL Funding 2021-22\"/>
    </mc:Choice>
  </mc:AlternateContent>
  <bookViews>
    <workbookView xWindow="0" yWindow="0" windowWidth="19200" windowHeight="6375"/>
  </bookViews>
  <sheets>
    <sheet name="Dec 2021 ELL Funds to Disburse" sheetId="1" r:id="rId1"/>
    <sheet name="Dec 2021 ELL Count Sourc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9" i="1" l="1"/>
  <c r="D239" i="1"/>
  <c r="I28" i="1"/>
  <c r="H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2" i="1"/>
  <c r="D211" i="1"/>
  <c r="D210" i="1"/>
  <c r="D209" i="1"/>
  <c r="D208" i="1"/>
  <c r="D207" i="1"/>
  <c r="D206" i="1"/>
  <c r="D205" i="1"/>
  <c r="D204" i="1"/>
  <c r="D203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7" i="1"/>
  <c r="D185" i="1"/>
  <c r="D184" i="1"/>
  <c r="D183" i="1"/>
  <c r="D182" i="1"/>
  <c r="D181" i="1"/>
  <c r="D180" i="1"/>
  <c r="D179" i="1"/>
  <c r="D178" i="1"/>
  <c r="D177" i="1"/>
  <c r="D175" i="1"/>
  <c r="D174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3" i="1"/>
  <c r="D122" i="1"/>
  <c r="D121" i="1"/>
  <c r="D120" i="1"/>
  <c r="D119" i="1"/>
  <c r="D118" i="1"/>
  <c r="D117" i="1"/>
  <c r="D116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0" i="1"/>
  <c r="D69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<sst xmlns="http://schemas.openxmlformats.org/spreadsheetml/2006/main" count="1351" uniqueCount="521">
  <si>
    <t>LEA</t>
  </si>
  <si>
    <t>District</t>
  </si>
  <si>
    <t>0101000</t>
  </si>
  <si>
    <t>DEWITT</t>
  </si>
  <si>
    <t>0104000</t>
  </si>
  <si>
    <t xml:space="preserve">STUTTGART           </t>
  </si>
  <si>
    <t>0201000</t>
  </si>
  <si>
    <t xml:space="preserve">CROSSETT            </t>
  </si>
  <si>
    <t>0203000</t>
  </si>
  <si>
    <t>HAMBURG</t>
  </si>
  <si>
    <t>0302000</t>
  </si>
  <si>
    <t xml:space="preserve">COTTER              </t>
  </si>
  <si>
    <t>0303000</t>
  </si>
  <si>
    <t xml:space="preserve">MOUNTAIN HOME       </t>
  </si>
  <si>
    <t>0304000</t>
  </si>
  <si>
    <t xml:space="preserve">NORFORK             </t>
  </si>
  <si>
    <t>0401000</t>
  </si>
  <si>
    <t>BENTONVILLE</t>
  </si>
  <si>
    <t>0402000</t>
  </si>
  <si>
    <t xml:space="preserve">DECATUR             </t>
  </si>
  <si>
    <t>0403000</t>
  </si>
  <si>
    <t xml:space="preserve">GENTRY              </t>
  </si>
  <si>
    <t>0404000</t>
  </si>
  <si>
    <t xml:space="preserve">GRAVETTE            </t>
  </si>
  <si>
    <t>0405000</t>
  </si>
  <si>
    <t xml:space="preserve">ROGERS              </t>
  </si>
  <si>
    <t>0406000</t>
  </si>
  <si>
    <t xml:space="preserve">SILOAM SPRINGS      </t>
  </si>
  <si>
    <t>0407000</t>
  </si>
  <si>
    <t xml:space="preserve">PEA RIDGE           </t>
  </si>
  <si>
    <t>0501000</t>
  </si>
  <si>
    <t xml:space="preserve">ALPENA              </t>
  </si>
  <si>
    <t>0502000</t>
  </si>
  <si>
    <t xml:space="preserve">BERGMAN             </t>
  </si>
  <si>
    <t>0503000</t>
  </si>
  <si>
    <t xml:space="preserve">HARRISON            </t>
  </si>
  <si>
    <t>0504000</t>
  </si>
  <si>
    <t xml:space="preserve">OMAHA               </t>
  </si>
  <si>
    <t>0505000</t>
  </si>
  <si>
    <t xml:space="preserve">VALLEY SPRINGS      </t>
  </si>
  <si>
    <t>0506000</t>
  </si>
  <si>
    <t xml:space="preserve">LEAD HILL           </t>
  </si>
  <si>
    <t>0601000</t>
  </si>
  <si>
    <t xml:space="preserve">HERMITAGE           </t>
  </si>
  <si>
    <t>0602000</t>
  </si>
  <si>
    <t xml:space="preserve">WARREN              </t>
  </si>
  <si>
    <t>0701000</t>
  </si>
  <si>
    <t xml:space="preserve">HAMPTON             </t>
  </si>
  <si>
    <t>0801000</t>
  </si>
  <si>
    <t xml:space="preserve">BERRYVILLE          </t>
  </si>
  <si>
    <t>0802000</t>
  </si>
  <si>
    <t xml:space="preserve">EUREKA SPRINGS      </t>
  </si>
  <si>
    <t>0803000</t>
  </si>
  <si>
    <t xml:space="preserve">GREEN FOREST        </t>
  </si>
  <si>
    <t>0901000</t>
  </si>
  <si>
    <t xml:space="preserve">DERMOTT             </t>
  </si>
  <si>
    <t>0903000</t>
  </si>
  <si>
    <t xml:space="preserve">LAKESIDE </t>
  </si>
  <si>
    <t>1002000</t>
  </si>
  <si>
    <t xml:space="preserve">ARKADELPHIA         </t>
  </si>
  <si>
    <t>1003000</t>
  </si>
  <si>
    <t xml:space="preserve">GURDON              </t>
  </si>
  <si>
    <t>1101000</t>
  </si>
  <si>
    <t>CORNING</t>
  </si>
  <si>
    <t>1104000</t>
  </si>
  <si>
    <t xml:space="preserve">PIGGOTT             </t>
  </si>
  <si>
    <t>1106000</t>
  </si>
  <si>
    <t xml:space="preserve">RECTOR         </t>
  </si>
  <si>
    <t>1201000</t>
  </si>
  <si>
    <t>CONCORD</t>
  </si>
  <si>
    <t>1202000</t>
  </si>
  <si>
    <t xml:space="preserve">HEBER SPRINGS       </t>
  </si>
  <si>
    <t>1203000</t>
  </si>
  <si>
    <t xml:space="preserve">QUITMAN             </t>
  </si>
  <si>
    <t>1204000</t>
  </si>
  <si>
    <t xml:space="preserve">WEST SIDE     </t>
  </si>
  <si>
    <t>1304000</t>
  </si>
  <si>
    <t xml:space="preserve">WOODLAWN            </t>
  </si>
  <si>
    <t>1305000</t>
  </si>
  <si>
    <t>CLEVELAND COUNTY</t>
  </si>
  <si>
    <t>1402000</t>
  </si>
  <si>
    <t>MAGNOLIA</t>
  </si>
  <si>
    <t>1408000</t>
  </si>
  <si>
    <t>EMERSON-TAYLOR-BRADLEY</t>
  </si>
  <si>
    <t>1503000</t>
  </si>
  <si>
    <t xml:space="preserve">NEMO VISTA          </t>
  </si>
  <si>
    <t>1505000</t>
  </si>
  <si>
    <t xml:space="preserve">WONDERVIEW          </t>
  </si>
  <si>
    <t>1507000</t>
  </si>
  <si>
    <t>SO CONWAY COUNTY</t>
  </si>
  <si>
    <t>1601000</t>
  </si>
  <si>
    <t xml:space="preserve">BAY                 </t>
  </si>
  <si>
    <t>1602000</t>
  </si>
  <si>
    <t xml:space="preserve">WESTSIDE CONSOLIDATED      </t>
  </si>
  <si>
    <t>1603000</t>
  </si>
  <si>
    <t xml:space="preserve">BROOKLAND           </t>
  </si>
  <si>
    <t>1605000</t>
  </si>
  <si>
    <t>BUFFALO ISLAND CENTRAL</t>
  </si>
  <si>
    <t>1608000</t>
  </si>
  <si>
    <t xml:space="preserve">JONESBORO           </t>
  </si>
  <si>
    <t>1611000</t>
  </si>
  <si>
    <t xml:space="preserve">NETTLETON           </t>
  </si>
  <si>
    <t>1612000</t>
  </si>
  <si>
    <t xml:space="preserve">VALLEY VIEW         </t>
  </si>
  <si>
    <t>1613000</t>
  </si>
  <si>
    <t xml:space="preserve">RIVERSIDE           </t>
  </si>
  <si>
    <t>1701000</t>
  </si>
  <si>
    <t xml:space="preserve">ALMA                </t>
  </si>
  <si>
    <t>1702000</t>
  </si>
  <si>
    <t xml:space="preserve">CEDARVILLE          </t>
  </si>
  <si>
    <t>1703000</t>
  </si>
  <si>
    <t xml:space="preserve">MOUNTAINBURG        </t>
  </si>
  <si>
    <t>1704000</t>
  </si>
  <si>
    <t>MULBERRY/PLEASANT VIEW BI-COUNTY</t>
  </si>
  <si>
    <t>1705000</t>
  </si>
  <si>
    <t xml:space="preserve">VAN BUREN           </t>
  </si>
  <si>
    <t>1802000</t>
  </si>
  <si>
    <t xml:space="preserve">EARLE               </t>
  </si>
  <si>
    <t>1803000</t>
  </si>
  <si>
    <t xml:space="preserve">WEST MEMPHIS        </t>
  </si>
  <si>
    <t>1804000</t>
  </si>
  <si>
    <t>MARION</t>
  </si>
  <si>
    <t>1901000</t>
  </si>
  <si>
    <t xml:space="preserve">CROSS COUNTY        </t>
  </si>
  <si>
    <t>1905000</t>
  </si>
  <si>
    <t>WYNNE</t>
  </si>
  <si>
    <t>2002000</t>
  </si>
  <si>
    <t xml:space="preserve">FORDYCE             </t>
  </si>
  <si>
    <t>2104000</t>
  </si>
  <si>
    <t>DUMAS</t>
  </si>
  <si>
    <t>2105000</t>
  </si>
  <si>
    <t>MCGEHEE</t>
  </si>
  <si>
    <t>2202000</t>
  </si>
  <si>
    <t xml:space="preserve">DREW CENTRAL        </t>
  </si>
  <si>
    <t>2203000</t>
  </si>
  <si>
    <t xml:space="preserve">MONTICELLO          </t>
  </si>
  <si>
    <t>2301000</t>
  </si>
  <si>
    <t xml:space="preserve">CONWAY              </t>
  </si>
  <si>
    <t>2303000</t>
  </si>
  <si>
    <t xml:space="preserve">GREENBRIER          </t>
  </si>
  <si>
    <t>2304000</t>
  </si>
  <si>
    <t xml:space="preserve">GUY-PERKINS         </t>
  </si>
  <si>
    <t>2305000</t>
  </si>
  <si>
    <t xml:space="preserve">MAYFLOWER           </t>
  </si>
  <si>
    <t>2306000</t>
  </si>
  <si>
    <t xml:space="preserve">MOUNT VERNON/ENOLA     </t>
  </si>
  <si>
    <t>2307000</t>
  </si>
  <si>
    <t xml:space="preserve">VILONIA             </t>
  </si>
  <si>
    <t>2402000</t>
  </si>
  <si>
    <t xml:space="preserve">CHARLESTON          </t>
  </si>
  <si>
    <t>2403000</t>
  </si>
  <si>
    <t xml:space="preserve">COUNTY LINE         </t>
  </si>
  <si>
    <t>2404000</t>
  </si>
  <si>
    <t>OZARK</t>
  </si>
  <si>
    <t>2501000</t>
  </si>
  <si>
    <t xml:space="preserve">MAMMOTH SPRING      </t>
  </si>
  <si>
    <t>2502000</t>
  </si>
  <si>
    <t xml:space="preserve">SALEM               </t>
  </si>
  <si>
    <t>2503000</t>
  </si>
  <si>
    <t xml:space="preserve">VIOLA               </t>
  </si>
  <si>
    <t>2601000</t>
  </si>
  <si>
    <t xml:space="preserve">CUTTER-MORNING STAR </t>
  </si>
  <si>
    <t>2602000</t>
  </si>
  <si>
    <t>FOUNTAIN LAKE</t>
  </si>
  <si>
    <t>2603000</t>
  </si>
  <si>
    <t xml:space="preserve">HOT SPRINGS         </t>
  </si>
  <si>
    <t>2604000</t>
  </si>
  <si>
    <t xml:space="preserve">JESSIEVILLE         </t>
  </si>
  <si>
    <t>2605000</t>
  </si>
  <si>
    <t xml:space="preserve">LAKE HAMILTON       </t>
  </si>
  <si>
    <t>2606000</t>
  </si>
  <si>
    <t xml:space="preserve">LAKESIDE       </t>
  </si>
  <si>
    <t>2607000</t>
  </si>
  <si>
    <t xml:space="preserve">MOUNTAIN PINE       </t>
  </si>
  <si>
    <t>2703000</t>
  </si>
  <si>
    <t xml:space="preserve">POYEN               </t>
  </si>
  <si>
    <t>2705000</t>
  </si>
  <si>
    <t xml:space="preserve">SHERIDAN            </t>
  </si>
  <si>
    <t>2803000</t>
  </si>
  <si>
    <t xml:space="preserve">MARMADUKE           </t>
  </si>
  <si>
    <t>2807000</t>
  </si>
  <si>
    <t>GREENE COUNTY TECH</t>
  </si>
  <si>
    <t>2808000</t>
  </si>
  <si>
    <t xml:space="preserve">PARAGOULD      </t>
  </si>
  <si>
    <t>2901000</t>
  </si>
  <si>
    <t>BLEVINS</t>
  </si>
  <si>
    <t>2903000</t>
  </si>
  <si>
    <t xml:space="preserve">HOPE                </t>
  </si>
  <si>
    <t>2906000</t>
  </si>
  <si>
    <t xml:space="preserve">SPRING HILL         </t>
  </si>
  <si>
    <t>3001000</t>
  </si>
  <si>
    <t xml:space="preserve">BISMARCK            </t>
  </si>
  <si>
    <t>3002000</t>
  </si>
  <si>
    <t xml:space="preserve">GLEN ROSE           </t>
  </si>
  <si>
    <t>3003000</t>
  </si>
  <si>
    <t xml:space="preserve">MAGNET COVE         </t>
  </si>
  <si>
    <t>3004000</t>
  </si>
  <si>
    <t>MALVERN</t>
  </si>
  <si>
    <t>3005000</t>
  </si>
  <si>
    <t xml:space="preserve">OUACHITA            </t>
  </si>
  <si>
    <t>3102000</t>
  </si>
  <si>
    <t xml:space="preserve">DIERKS              </t>
  </si>
  <si>
    <t>3104000</t>
  </si>
  <si>
    <t>MINERAL SPRINGS</t>
  </si>
  <si>
    <t>3105000</t>
  </si>
  <si>
    <t xml:space="preserve">NASHVILLE           </t>
  </si>
  <si>
    <t>3201000</t>
  </si>
  <si>
    <t xml:space="preserve">BATESVILLE          </t>
  </si>
  <si>
    <t>3209000</t>
  </si>
  <si>
    <t>SOUTHSIDE</t>
  </si>
  <si>
    <t>3211000</t>
  </si>
  <si>
    <t xml:space="preserve">MIDLAND             </t>
  </si>
  <si>
    <t>3212000</t>
  </si>
  <si>
    <t>CEDAR RIDGE</t>
  </si>
  <si>
    <t>3301000</t>
  </si>
  <si>
    <t xml:space="preserve">CALICO ROCK         </t>
  </si>
  <si>
    <t>3302000</t>
  </si>
  <si>
    <t>MELBOURNE</t>
  </si>
  <si>
    <t>3306000</t>
  </si>
  <si>
    <t>IZARD COUNTY CONSOLIDATED</t>
  </si>
  <si>
    <t>3403000</t>
  </si>
  <si>
    <t xml:space="preserve">NEWPORT             </t>
  </si>
  <si>
    <t>3405000</t>
  </si>
  <si>
    <t>JACKSON COUNTY</t>
  </si>
  <si>
    <t>3505000</t>
  </si>
  <si>
    <t xml:space="preserve">PINE BLUFF          </t>
  </si>
  <si>
    <t>3509000</t>
  </si>
  <si>
    <t xml:space="preserve">WATSON CHAPEL       </t>
  </si>
  <si>
    <t>3510000</t>
  </si>
  <si>
    <t xml:space="preserve">WHITE HALL          </t>
  </si>
  <si>
    <t>3601000</t>
  </si>
  <si>
    <t xml:space="preserve">CLARKSVILLE         </t>
  </si>
  <si>
    <t>3604000</t>
  </si>
  <si>
    <t xml:space="preserve">LAMAR               </t>
  </si>
  <si>
    <t>3606000</t>
  </si>
  <si>
    <t xml:space="preserve">WESTSIDE   </t>
  </si>
  <si>
    <t>LAFAYETTE COUNTY</t>
  </si>
  <si>
    <t>3804000</t>
  </si>
  <si>
    <t xml:space="preserve">HOXIE               </t>
  </si>
  <si>
    <t>3806000</t>
  </si>
  <si>
    <t xml:space="preserve">SLOAN-HENDRIX       </t>
  </si>
  <si>
    <t>3809000</t>
  </si>
  <si>
    <t>HILLCREST</t>
  </si>
  <si>
    <t>3810000</t>
  </si>
  <si>
    <t>LAWRENCE COUNTY</t>
  </si>
  <si>
    <t>3904000</t>
  </si>
  <si>
    <t xml:space="preserve">LEE COUNTY          </t>
  </si>
  <si>
    <t>4003000</t>
  </si>
  <si>
    <t>STAR CITY</t>
  </si>
  <si>
    <t>4101000</t>
  </si>
  <si>
    <t xml:space="preserve">ASHDOWN             </t>
  </si>
  <si>
    <t>4102000</t>
  </si>
  <si>
    <t xml:space="preserve">FOREMAN             </t>
  </si>
  <si>
    <t>4201000</t>
  </si>
  <si>
    <t xml:space="preserve">BOONEVILLE          </t>
  </si>
  <si>
    <t>4202000</t>
  </si>
  <si>
    <t xml:space="preserve">MAGAZINE            </t>
  </si>
  <si>
    <t>4203000</t>
  </si>
  <si>
    <t xml:space="preserve">PARIS               </t>
  </si>
  <si>
    <t>4204000</t>
  </si>
  <si>
    <t xml:space="preserve">SCRANTON            </t>
  </si>
  <si>
    <t>4301000</t>
  </si>
  <si>
    <t xml:space="preserve">LONOKE              </t>
  </si>
  <si>
    <t>4302000</t>
  </si>
  <si>
    <t xml:space="preserve">ENGLAND             </t>
  </si>
  <si>
    <t>4303000</t>
  </si>
  <si>
    <t xml:space="preserve">CARLISLE            </t>
  </si>
  <si>
    <t>4304000</t>
  </si>
  <si>
    <t xml:space="preserve">CABOT               </t>
  </si>
  <si>
    <t>4401000</t>
  </si>
  <si>
    <t>HUNTSVILLE</t>
  </si>
  <si>
    <t>4501000</t>
  </si>
  <si>
    <t xml:space="preserve">FLIPPIN             </t>
  </si>
  <si>
    <t>4502000</t>
  </si>
  <si>
    <t>YELLVILLE-SUMMIT</t>
  </si>
  <si>
    <t>4602000</t>
  </si>
  <si>
    <t xml:space="preserve">GENOA CENTRAL       </t>
  </si>
  <si>
    <t>4603000</t>
  </si>
  <si>
    <t>FOUKE</t>
  </si>
  <si>
    <t>4605000</t>
  </si>
  <si>
    <t xml:space="preserve">TEXARKANA           </t>
  </si>
  <si>
    <t>4701000</t>
  </si>
  <si>
    <t xml:space="preserve">ARMOREL             </t>
  </si>
  <si>
    <t>4702000</t>
  </si>
  <si>
    <t xml:space="preserve">BLYTHEVILLE         </t>
  </si>
  <si>
    <t>4706000</t>
  </si>
  <si>
    <t>RIVERCREST</t>
  </si>
  <si>
    <t>4708000</t>
  </si>
  <si>
    <t xml:space="preserve">GOSNELL             </t>
  </si>
  <si>
    <t>4712000</t>
  </si>
  <si>
    <t xml:space="preserve">MANILA              </t>
  </si>
  <si>
    <t>4713000</t>
  </si>
  <si>
    <t xml:space="preserve">OSCEOLA             </t>
  </si>
  <si>
    <t>4801000</t>
  </si>
  <si>
    <t xml:space="preserve">BRINKLEY            </t>
  </si>
  <si>
    <t>4802000</t>
  </si>
  <si>
    <t xml:space="preserve">CLARENDON </t>
  </si>
  <si>
    <t>4901000</t>
  </si>
  <si>
    <t xml:space="preserve">CADDO HILLS         </t>
  </si>
  <si>
    <t>4902000</t>
  </si>
  <si>
    <t xml:space="preserve">MOUNT IDA           </t>
  </si>
  <si>
    <t>5006000</t>
  </si>
  <si>
    <t xml:space="preserve">PRESCOTT            </t>
  </si>
  <si>
    <t>5008000</t>
  </si>
  <si>
    <t>NEVADA</t>
  </si>
  <si>
    <t>5102000</t>
  </si>
  <si>
    <t>JASPER</t>
  </si>
  <si>
    <t>5106000</t>
  </si>
  <si>
    <t>DEER/MT. JUDEA</t>
  </si>
  <si>
    <t>5201000</t>
  </si>
  <si>
    <t xml:space="preserve">BEARDEN             </t>
  </si>
  <si>
    <t>5204000</t>
  </si>
  <si>
    <t xml:space="preserve">CAMDEN-FAIRVIEW         </t>
  </si>
  <si>
    <t>5205000</t>
  </si>
  <si>
    <t>HARMONY GROVE</t>
  </si>
  <si>
    <t>5301000</t>
  </si>
  <si>
    <t xml:space="preserve">EAST END            </t>
  </si>
  <si>
    <t>5303000</t>
  </si>
  <si>
    <t xml:space="preserve">PERRYVILLE          </t>
  </si>
  <si>
    <t>5401000</t>
  </si>
  <si>
    <t>BARTON</t>
  </si>
  <si>
    <t>5403000</t>
  </si>
  <si>
    <t xml:space="preserve">HELENA-W HELENA     </t>
  </si>
  <si>
    <t>5404000</t>
  </si>
  <si>
    <t xml:space="preserve">MARVELL-ELAINE           </t>
  </si>
  <si>
    <t>5502000</t>
  </si>
  <si>
    <t>CENTERPOINT</t>
  </si>
  <si>
    <t>5503000</t>
  </si>
  <si>
    <t xml:space="preserve">KIRBY               </t>
  </si>
  <si>
    <t>5504000</t>
  </si>
  <si>
    <t>SOUTH PIKE COUNTY</t>
  </si>
  <si>
    <t>5602000</t>
  </si>
  <si>
    <t xml:space="preserve">HARRISBURG    </t>
  </si>
  <si>
    <t>5604000</t>
  </si>
  <si>
    <t xml:space="preserve">MARKED TREE         </t>
  </si>
  <si>
    <t>5605000</t>
  </si>
  <si>
    <t xml:space="preserve">TRUMANN             </t>
  </si>
  <si>
    <t>5608000</t>
  </si>
  <si>
    <t xml:space="preserve">EAST POINSETT COUNTY     </t>
  </si>
  <si>
    <t>5703000</t>
  </si>
  <si>
    <t>MENA</t>
  </si>
  <si>
    <t>5706000</t>
  </si>
  <si>
    <t>OUACHITA RIVER</t>
  </si>
  <si>
    <t>5707000</t>
  </si>
  <si>
    <t>COSSATOT RIVER</t>
  </si>
  <si>
    <t>5801000</t>
  </si>
  <si>
    <t xml:space="preserve">ATKINS              </t>
  </si>
  <si>
    <t>5802000</t>
  </si>
  <si>
    <t xml:space="preserve">DOVER               </t>
  </si>
  <si>
    <t>5803000</t>
  </si>
  <si>
    <t xml:space="preserve">HECTOR              </t>
  </si>
  <si>
    <t>5804000</t>
  </si>
  <si>
    <t xml:space="preserve">POTTSVILLE          </t>
  </si>
  <si>
    <t>5805000</t>
  </si>
  <si>
    <t xml:space="preserve">RUSSELLVILLE        </t>
  </si>
  <si>
    <t>5901000</t>
  </si>
  <si>
    <t xml:space="preserve">DES ARC             </t>
  </si>
  <si>
    <t>5903000</t>
  </si>
  <si>
    <t xml:space="preserve">HAZEN               </t>
  </si>
  <si>
    <t>6001000</t>
  </si>
  <si>
    <t xml:space="preserve">LITTLE ROCK         </t>
  </si>
  <si>
    <t>6002000</t>
  </si>
  <si>
    <t xml:space="preserve">NORTH LITTLE ROCK       </t>
  </si>
  <si>
    <t>6003000</t>
  </si>
  <si>
    <t xml:space="preserve">PULASKI COUNTY      </t>
  </si>
  <si>
    <t>JACKSONVILLE NORTH PULASKI</t>
  </si>
  <si>
    <t>6102000</t>
  </si>
  <si>
    <t xml:space="preserve">MAYNARD             </t>
  </si>
  <si>
    <t>6103000</t>
  </si>
  <si>
    <t xml:space="preserve">POCAHONTAS          </t>
  </si>
  <si>
    <t>6201000</t>
  </si>
  <si>
    <t xml:space="preserve">FORREST CITY        </t>
  </si>
  <si>
    <t>6205000</t>
  </si>
  <si>
    <t xml:space="preserve">PALESTINE-WHEATLEY     </t>
  </si>
  <si>
    <t>6301000</t>
  </si>
  <si>
    <t xml:space="preserve">BAUXITE             </t>
  </si>
  <si>
    <t>6302000</t>
  </si>
  <si>
    <t xml:space="preserve">BENTON              </t>
  </si>
  <si>
    <t>6303000</t>
  </si>
  <si>
    <t>BRYANT</t>
  </si>
  <si>
    <t>6304000</t>
  </si>
  <si>
    <t xml:space="preserve">HARMONY GROVE   </t>
  </si>
  <si>
    <t>6401000</t>
  </si>
  <si>
    <t xml:space="preserve">WALDRON             </t>
  </si>
  <si>
    <t>6502000</t>
  </si>
  <si>
    <t>SEARCY COUNTY</t>
  </si>
  <si>
    <t>6505000</t>
  </si>
  <si>
    <t>OZARK MOUNTAIN</t>
  </si>
  <si>
    <t>6601000</t>
  </si>
  <si>
    <t xml:space="preserve">FORT SMITH          </t>
  </si>
  <si>
    <t>6602000</t>
  </si>
  <si>
    <t xml:space="preserve">GREENWOOD           </t>
  </si>
  <si>
    <t xml:space="preserve">HACKETT             </t>
  </si>
  <si>
    <t>6605000</t>
  </si>
  <si>
    <t xml:space="preserve">LAVACA              </t>
  </si>
  <si>
    <t>6606000</t>
  </si>
  <si>
    <t xml:space="preserve">MANSFIELD           </t>
  </si>
  <si>
    <t>6701000</t>
  </si>
  <si>
    <t xml:space="preserve">DEQUEEN             </t>
  </si>
  <si>
    <t>6703000</t>
  </si>
  <si>
    <t xml:space="preserve">HORATIO             </t>
  </si>
  <si>
    <t>6802000</t>
  </si>
  <si>
    <t>CAVE CITY</t>
  </si>
  <si>
    <t>6804000</t>
  </si>
  <si>
    <t xml:space="preserve">HIGHLAND            </t>
  </si>
  <si>
    <t>6901000</t>
  </si>
  <si>
    <t xml:space="preserve">MOUNTAIN VIEW </t>
  </si>
  <si>
    <t>7001000</t>
  </si>
  <si>
    <t>EL DORADO</t>
  </si>
  <si>
    <t>7003000</t>
  </si>
  <si>
    <t xml:space="preserve">JUNCTION CITY       </t>
  </si>
  <si>
    <t>7007000</t>
  </si>
  <si>
    <t xml:space="preserve">PARKERS CHAPEL      </t>
  </si>
  <si>
    <t>7008000</t>
  </si>
  <si>
    <t>SMACKOVER-NORPHLET</t>
  </si>
  <si>
    <t>7009000</t>
  </si>
  <si>
    <t>STRONG-HUTTIG</t>
  </si>
  <si>
    <t>7102000</t>
  </si>
  <si>
    <t>CLINTON</t>
  </si>
  <si>
    <t>7104000</t>
  </si>
  <si>
    <t xml:space="preserve">SHIRLEY             </t>
  </si>
  <si>
    <t>7105000</t>
  </si>
  <si>
    <t xml:space="preserve">SOUTH SIDE </t>
  </si>
  <si>
    <t>7201000</t>
  </si>
  <si>
    <t xml:space="preserve">ELKINS              </t>
  </si>
  <si>
    <t>7202000</t>
  </si>
  <si>
    <t xml:space="preserve">FARMINGTON          </t>
  </si>
  <si>
    <t>7203000</t>
  </si>
  <si>
    <t xml:space="preserve">FAYETTEVILLE        </t>
  </si>
  <si>
    <t>7204000</t>
  </si>
  <si>
    <t>GREENLAND</t>
  </si>
  <si>
    <t>7205000</t>
  </si>
  <si>
    <t xml:space="preserve">LINCOLN CONSOLIDATED          </t>
  </si>
  <si>
    <t>7206000</t>
  </si>
  <si>
    <t xml:space="preserve">PRAIRIE GROVE       </t>
  </si>
  <si>
    <t>7207000</t>
  </si>
  <si>
    <t xml:space="preserve">SPRINGDALE          </t>
  </si>
  <si>
    <t>7208000</t>
  </si>
  <si>
    <t xml:space="preserve">WEST FORK           </t>
  </si>
  <si>
    <t>7301000</t>
  </si>
  <si>
    <t xml:space="preserve">BALD KNOB           </t>
  </si>
  <si>
    <t>7302000</t>
  </si>
  <si>
    <t>BEEBE</t>
  </si>
  <si>
    <t>7303000</t>
  </si>
  <si>
    <t xml:space="preserve">BRADFORD            </t>
  </si>
  <si>
    <t>7304000</t>
  </si>
  <si>
    <t xml:space="preserve">WHITE COUNTY CENTRAL       </t>
  </si>
  <si>
    <t>7307000</t>
  </si>
  <si>
    <t xml:space="preserve">RIVERVIEW           </t>
  </si>
  <si>
    <t xml:space="preserve">PANGBURN            </t>
  </si>
  <si>
    <t>7310000</t>
  </si>
  <si>
    <t xml:space="preserve">ROSE BUD            </t>
  </si>
  <si>
    <t>7311000</t>
  </si>
  <si>
    <t>7401000</t>
  </si>
  <si>
    <t>AUGUSTA</t>
  </si>
  <si>
    <t>7403000</t>
  </si>
  <si>
    <t xml:space="preserve">MCCRORY             </t>
  </si>
  <si>
    <t>7503000</t>
  </si>
  <si>
    <t xml:space="preserve">DANVILLE            </t>
  </si>
  <si>
    <t>7504000</t>
  </si>
  <si>
    <t xml:space="preserve">DARDANELLE          </t>
  </si>
  <si>
    <t>7509000</t>
  </si>
  <si>
    <t xml:space="preserve">WESTERN YELL COUNTY    </t>
  </si>
  <si>
    <t>7510000</t>
  </si>
  <si>
    <t>TWO RIVERS</t>
  </si>
  <si>
    <t>ARKANSAS ARTS ACADEMY</t>
  </si>
  <si>
    <t>ARKANSAS CONNECTIONS ACADEMY</t>
  </si>
  <si>
    <t xml:space="preserve">IMBODEN CHARTER SCHOOL </t>
  </si>
  <si>
    <t xml:space="preserve">KIPP DELTA CHARTER SCHOOLS     </t>
  </si>
  <si>
    <t xml:space="preserve">LISA ACADEMY                  </t>
  </si>
  <si>
    <t xml:space="preserve">ARKANSAS VIRTUAL ACADEMY      </t>
  </si>
  <si>
    <t xml:space="preserve">ESTEM PUBLIC CHARTER SCHOOL           </t>
  </si>
  <si>
    <t xml:space="preserve">PREMIER HIGH SCHOOL OF LITTLE ROCK </t>
  </si>
  <si>
    <t>EXALT ACADEMY OF SOUTHWEST LITTLE ROCK</t>
  </si>
  <si>
    <t>SCHOLARMADE ACHIEVEMENT PLACE</t>
  </si>
  <si>
    <t>FUTURE SCHOOL OF FORT SMITH</t>
  </si>
  <si>
    <t>0440700</t>
  </si>
  <si>
    <t>0442700</t>
  </si>
  <si>
    <t>0444700</t>
  </si>
  <si>
    <t>0445700</t>
  </si>
  <si>
    <t>3544700</t>
  </si>
  <si>
    <t>3545700</t>
  </si>
  <si>
    <t>3840700</t>
  </si>
  <si>
    <t>5440700</t>
  </si>
  <si>
    <t>6040700</t>
  </si>
  <si>
    <t>6041700</t>
  </si>
  <si>
    <t>6043700</t>
  </si>
  <si>
    <t>6047700</t>
  </si>
  <si>
    <t>6050700</t>
  </si>
  <si>
    <t>6052700</t>
  </si>
  <si>
    <t>6053700</t>
  </si>
  <si>
    <t>6055700</t>
  </si>
  <si>
    <t>6060700</t>
  </si>
  <si>
    <t>6061700</t>
  </si>
  <si>
    <t>6062700</t>
  </si>
  <si>
    <t>6063700</t>
  </si>
  <si>
    <t>6640700</t>
  </si>
  <si>
    <t>HAAS HALL Academy FAYETTEVILLE</t>
  </si>
  <si>
    <t>7240700</t>
  </si>
  <si>
    <t>7242700</t>
  </si>
  <si>
    <t>HOPE ACADEMY OF NORTHWEST ARKANSAS</t>
  </si>
  <si>
    <t>FRIENDSHIP ASPIRE ACADEMY PINE BLUFF</t>
  </si>
  <si>
    <t>FRIENDSHIP ASPIRE ACADEMY SOUTHEAST PINE BLUFF</t>
  </si>
  <si>
    <t>ACADEMICS PLUS CHARTER SCHOOL</t>
  </si>
  <si>
    <t>ARKANSAS LIGHTHOUSE CHARTER</t>
  </si>
  <si>
    <t>GRADUATE ARKANSAS CHARTER</t>
  </si>
  <si>
    <t>FRIENDSHIP ASPIRE ACADEMY LITTLE ROCK</t>
  </si>
  <si>
    <t>PREMIER HIGH SCHOOL OF NORTH LITTLE ROCK</t>
  </si>
  <si>
    <t>WESTWIND PERFORMING ARTS</t>
  </si>
  <si>
    <t>PREMIER HIGH SCHOOL OF SPRINGDALE</t>
  </si>
  <si>
    <t>Charter</t>
  </si>
  <si>
    <t>Payment Count Source</t>
  </si>
  <si>
    <t>December EL Count for Funding</t>
  </si>
  <si>
    <t>Cycle 2 EL Count</t>
  </si>
  <si>
    <t>TBD</t>
  </si>
  <si>
    <t>FOUNDERS CLASSICAL ACADEMIES OF ARK</t>
  </si>
  <si>
    <t>DESE Confirmation Pull</t>
  </si>
  <si>
    <t xml:space="preserve">SEARCY </t>
  </si>
  <si>
    <t>LEA List 2021-22</t>
  </si>
  <si>
    <t>$ Per District @ $359/EL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</si>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</sst>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1" fontId="2" fillId="0" borderId="0" xfId="1" applyNumberFormat="1" applyFont="1" applyFill="1" applyBorder="1" applyAlignment="1">
      <alignment horizontal="right" vertical="top"/>
    </xf>
    <xf numFmtId="43" fontId="2" fillId="0" borderId="0" xfId="0" applyNumberFormat="1" applyFont="1" applyFill="1" applyBorder="1"/>
    <xf numFmtId="0" fontId="2" fillId="0" borderId="0" xfId="1" applyFont="1" applyFill="1" applyBorder="1" applyAlignment="1">
      <alignment horizontal="right" vertical="top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65" fontId="2" fillId="0" borderId="0" xfId="2" applyNumberFormat="1" applyFont="1" applyFill="1" applyBorder="1"/>
    <xf numFmtId="4" fontId="4" fillId="0" borderId="0" xfId="0" applyNumberFormat="1" applyFont="1" applyFill="1" applyBorder="1"/>
    <xf numFmtId="0" fontId="4" fillId="0" borderId="0" xfId="0" applyNumberFormat="1" applyFont="1" applyFill="1" applyBorder="1"/>
    <xf numFmtId="165" fontId="4" fillId="0" borderId="0" xfId="2" applyNumberFormat="1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165" fontId="4" fillId="0" borderId="0" xfId="0" applyNumberFormat="1" applyFont="1" applyFill="1" applyBorder="1"/>
    <xf numFmtId="1" fontId="2" fillId="0" borderId="0" xfId="0" applyNumberFormat="1" applyFont="1" applyFill="1" applyBorder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"/>
  <sheetViews>
    <sheetView tabSelected="1" zoomScaleNormal="100" workbookViewId="0">
      <pane ySplit="4" topLeftCell="A5" activePane="bottomLeft" state="frozen"/>
      <selection pane="bottomLeft" activeCell="D240" sqref="D240"/>
    </sheetView>
  </sheetViews>
  <sheetFormatPr defaultColWidth="9.140625" defaultRowHeight="15" x14ac:dyDescent="0.25"/>
  <cols>
    <col min="1" max="1" width="8" style="1" customWidth="1"/>
    <col min="2" max="2" width="26.140625" style="1" customWidth="1"/>
    <col min="3" max="3" width="29.28515625" style="9" bestFit="1" customWidth="1"/>
    <col min="4" max="4" width="21.42578125" style="1" bestFit="1" customWidth="1"/>
    <col min="5" max="6" width="11.28515625" style="1" bestFit="1" customWidth="1"/>
    <col min="7" max="7" width="41.7109375" style="1" customWidth="1"/>
    <col min="8" max="8" width="29.28515625" style="9" bestFit="1" customWidth="1"/>
    <col min="9" max="9" width="12.5703125" style="1" bestFit="1" customWidth="1"/>
    <col min="10" max="10" width="11.28515625" style="1" bestFit="1" customWidth="1"/>
    <col min="11" max="15" width="10.85546875" style="1" bestFit="1" customWidth="1"/>
    <col min="16" max="16" width="10.85546875" style="1" customWidth="1"/>
    <col min="17" max="17" width="9.140625" style="1"/>
    <col min="18" max="18" width="12.28515625" style="1" bestFit="1" customWidth="1"/>
    <col min="19" max="19" width="11.85546875" style="1" bestFit="1" customWidth="1"/>
    <col min="20" max="20" width="9.140625" style="1"/>
    <col min="21" max="21" width="12.28515625" style="1" bestFit="1" customWidth="1"/>
    <col min="22" max="22" width="16.7109375" style="1" bestFit="1" customWidth="1"/>
    <col min="23" max="16384" width="9.140625" style="1"/>
  </cols>
  <sheetData>
    <row r="1" spans="1:22" x14ac:dyDescent="0.25">
      <c r="A1" s="1" t="s">
        <v>518</v>
      </c>
      <c r="R1" s="3"/>
      <c r="U1" s="3"/>
    </row>
    <row r="2" spans="1:22" x14ac:dyDescent="0.25">
      <c r="C2" s="10"/>
      <c r="D2" s="3"/>
      <c r="E2" s="3"/>
      <c r="F2" s="3"/>
      <c r="G2" s="3"/>
      <c r="H2" s="10"/>
      <c r="I2" s="3"/>
      <c r="J2" s="3"/>
      <c r="K2" s="3"/>
      <c r="L2" s="3"/>
      <c r="M2" s="3"/>
      <c r="N2" s="3"/>
      <c r="O2" s="3"/>
      <c r="P2" s="3"/>
    </row>
    <row r="3" spans="1:22" x14ac:dyDescent="0.25">
      <c r="C3" s="10"/>
      <c r="D3" s="3"/>
      <c r="E3" s="3"/>
      <c r="F3" s="3"/>
      <c r="G3" s="3"/>
      <c r="H3" s="10"/>
      <c r="I3" s="3"/>
      <c r="J3" s="3"/>
      <c r="K3" s="3"/>
      <c r="L3" s="3"/>
      <c r="M3" s="3"/>
      <c r="N3" s="3"/>
      <c r="O3" s="3"/>
      <c r="P3" s="3"/>
    </row>
    <row r="4" spans="1:22" x14ac:dyDescent="0.25">
      <c r="A4" s="1" t="s">
        <v>0</v>
      </c>
      <c r="B4" s="1" t="s">
        <v>1</v>
      </c>
      <c r="C4" s="9" t="s">
        <v>512</v>
      </c>
      <c r="D4" s="4" t="s">
        <v>519</v>
      </c>
      <c r="E4" s="4"/>
      <c r="F4" s="4" t="s">
        <v>0</v>
      </c>
      <c r="G4" s="4" t="s">
        <v>510</v>
      </c>
      <c r="H4" s="9" t="s">
        <v>512</v>
      </c>
      <c r="I4" s="4" t="s">
        <v>519</v>
      </c>
      <c r="J4" s="4"/>
      <c r="R4" s="4"/>
      <c r="S4" s="5"/>
      <c r="U4" s="4"/>
      <c r="V4" s="4"/>
    </row>
    <row r="5" spans="1:22" x14ac:dyDescent="0.25">
      <c r="A5" s="6" t="s">
        <v>2</v>
      </c>
      <c r="B5" s="1" t="s">
        <v>3</v>
      </c>
      <c r="C5" s="9">
        <v>42</v>
      </c>
      <c r="D5" s="11">
        <f>C5*359</f>
        <v>15078</v>
      </c>
      <c r="E5" s="4"/>
      <c r="F5" s="2" t="s">
        <v>476</v>
      </c>
      <c r="G5" s="2" t="s">
        <v>465</v>
      </c>
      <c r="H5" s="9">
        <v>101</v>
      </c>
      <c r="I5" s="11">
        <f>H5*359</f>
        <v>36259</v>
      </c>
      <c r="J5" s="4"/>
      <c r="R5" s="4"/>
      <c r="S5" s="7"/>
      <c r="U5" s="4"/>
      <c r="V5" s="7"/>
    </row>
    <row r="6" spans="1:22" x14ac:dyDescent="0.25">
      <c r="A6" s="8" t="s">
        <v>4</v>
      </c>
      <c r="B6" s="1" t="s">
        <v>5</v>
      </c>
      <c r="C6" s="9">
        <v>90</v>
      </c>
      <c r="D6" s="11">
        <f t="shared" ref="D6:D69" si="0">C6*359</f>
        <v>32310</v>
      </c>
      <c r="E6" s="4"/>
      <c r="F6" s="2" t="s">
        <v>477</v>
      </c>
      <c r="G6" s="2" t="s">
        <v>515</v>
      </c>
      <c r="H6" s="9">
        <v>161</v>
      </c>
      <c r="I6" s="11">
        <f t="shared" ref="I6:I27" si="1">H6*359</f>
        <v>57799</v>
      </c>
      <c r="J6" s="4"/>
      <c r="R6" s="4"/>
      <c r="S6" s="7"/>
      <c r="U6" s="4"/>
      <c r="V6" s="7"/>
    </row>
    <row r="7" spans="1:22" x14ac:dyDescent="0.25">
      <c r="A7" s="8" t="s">
        <v>6</v>
      </c>
      <c r="B7" s="1" t="s">
        <v>7</v>
      </c>
      <c r="C7" s="9">
        <v>34</v>
      </c>
      <c r="D7" s="11">
        <f t="shared" si="0"/>
        <v>12206</v>
      </c>
      <c r="E7" s="4"/>
      <c r="F7" s="2" t="s">
        <v>478</v>
      </c>
      <c r="G7" s="2" t="s">
        <v>466</v>
      </c>
      <c r="H7" s="9">
        <v>49</v>
      </c>
      <c r="I7" s="11">
        <f t="shared" si="1"/>
        <v>17591</v>
      </c>
      <c r="J7" s="4"/>
      <c r="R7" s="4"/>
      <c r="S7" s="7"/>
      <c r="U7" s="4"/>
      <c r="V7" s="7"/>
    </row>
    <row r="8" spans="1:22" x14ac:dyDescent="0.25">
      <c r="A8" s="8" t="s">
        <v>8</v>
      </c>
      <c r="B8" s="1" t="s">
        <v>9</v>
      </c>
      <c r="C8" s="9">
        <v>171</v>
      </c>
      <c r="D8" s="11">
        <f t="shared" si="0"/>
        <v>61389</v>
      </c>
      <c r="E8" s="4"/>
      <c r="F8" s="2" t="s">
        <v>479</v>
      </c>
      <c r="G8" s="1" t="s">
        <v>500</v>
      </c>
      <c r="H8" s="9">
        <v>2</v>
      </c>
      <c r="I8" s="11">
        <f t="shared" si="1"/>
        <v>718</v>
      </c>
      <c r="J8" s="4"/>
      <c r="R8" s="4"/>
      <c r="S8" s="7"/>
      <c r="U8" s="4"/>
      <c r="V8" s="7"/>
    </row>
    <row r="9" spans="1:22" x14ac:dyDescent="0.25">
      <c r="A9" s="8" t="s">
        <v>10</v>
      </c>
      <c r="B9" s="1" t="s">
        <v>11</v>
      </c>
      <c r="C9" s="9">
        <v>0</v>
      </c>
      <c r="D9" s="11">
        <f t="shared" si="0"/>
        <v>0</v>
      </c>
      <c r="E9" s="4"/>
      <c r="F9" s="2" t="s">
        <v>480</v>
      </c>
      <c r="G9" s="1" t="s">
        <v>501</v>
      </c>
      <c r="H9" s="9">
        <v>1</v>
      </c>
      <c r="I9" s="11">
        <f t="shared" si="1"/>
        <v>359</v>
      </c>
      <c r="J9" s="4"/>
      <c r="R9" s="4"/>
      <c r="S9" s="7"/>
      <c r="U9" s="4"/>
      <c r="V9" s="7"/>
    </row>
    <row r="10" spans="1:22" x14ac:dyDescent="0.25">
      <c r="A10" s="8" t="s">
        <v>12</v>
      </c>
      <c r="B10" s="1" t="s">
        <v>13</v>
      </c>
      <c r="C10" s="9">
        <v>31</v>
      </c>
      <c r="D10" s="11">
        <f t="shared" si="0"/>
        <v>11129</v>
      </c>
      <c r="E10" s="4"/>
      <c r="F10" s="2" t="s">
        <v>481</v>
      </c>
      <c r="G10" s="1" t="s">
        <v>502</v>
      </c>
      <c r="H10" s="9">
        <v>0</v>
      </c>
      <c r="I10" s="11">
        <f t="shared" si="1"/>
        <v>0</v>
      </c>
      <c r="J10" s="4"/>
      <c r="R10" s="4"/>
      <c r="S10" s="7"/>
      <c r="U10" s="4"/>
      <c r="V10" s="7"/>
    </row>
    <row r="11" spans="1:22" x14ac:dyDescent="0.25">
      <c r="A11" s="8" t="s">
        <v>14</v>
      </c>
      <c r="B11" s="1" t="s">
        <v>15</v>
      </c>
      <c r="C11" s="9">
        <v>1</v>
      </c>
      <c r="D11" s="11">
        <f t="shared" si="0"/>
        <v>359</v>
      </c>
      <c r="E11" s="4"/>
      <c r="F11" s="2" t="s">
        <v>482</v>
      </c>
      <c r="G11" s="2" t="s">
        <v>467</v>
      </c>
      <c r="H11" s="9">
        <v>0</v>
      </c>
      <c r="I11" s="11">
        <f t="shared" si="1"/>
        <v>0</v>
      </c>
      <c r="J11" s="4"/>
      <c r="R11" s="4"/>
      <c r="S11" s="7"/>
      <c r="U11" s="4"/>
      <c r="V11" s="7"/>
    </row>
    <row r="12" spans="1:22" x14ac:dyDescent="0.25">
      <c r="A12" s="8" t="s">
        <v>16</v>
      </c>
      <c r="B12" s="1" t="s">
        <v>17</v>
      </c>
      <c r="C12" s="9">
        <v>877</v>
      </c>
      <c r="D12" s="11">
        <f t="shared" si="0"/>
        <v>314843</v>
      </c>
      <c r="E12" s="4"/>
      <c r="F12" s="2" t="s">
        <v>483</v>
      </c>
      <c r="G12" s="2" t="s">
        <v>468</v>
      </c>
      <c r="H12" s="9">
        <v>9</v>
      </c>
      <c r="I12" s="11">
        <f t="shared" si="1"/>
        <v>3231</v>
      </c>
      <c r="J12" s="4"/>
      <c r="R12" s="4"/>
      <c r="S12" s="7"/>
      <c r="U12" s="4"/>
      <c r="V12" s="7"/>
    </row>
    <row r="13" spans="1:22" x14ac:dyDescent="0.25">
      <c r="A13" s="8" t="s">
        <v>18</v>
      </c>
      <c r="B13" s="1" t="s">
        <v>19</v>
      </c>
      <c r="C13" s="9">
        <v>195</v>
      </c>
      <c r="D13" s="11">
        <f t="shared" si="0"/>
        <v>70005</v>
      </c>
      <c r="E13" s="4"/>
      <c r="F13" s="2" t="s">
        <v>484</v>
      </c>
      <c r="G13" s="1" t="s">
        <v>503</v>
      </c>
      <c r="H13" s="9">
        <v>41</v>
      </c>
      <c r="I13" s="11">
        <f t="shared" si="1"/>
        <v>14719</v>
      </c>
      <c r="J13" s="4"/>
      <c r="R13" s="4"/>
      <c r="S13" s="7"/>
      <c r="U13" s="4"/>
      <c r="V13" s="7"/>
    </row>
    <row r="14" spans="1:22" x14ac:dyDescent="0.25">
      <c r="A14" s="8" t="s">
        <v>20</v>
      </c>
      <c r="B14" s="1" t="s">
        <v>21</v>
      </c>
      <c r="C14" s="9">
        <v>190</v>
      </c>
      <c r="D14" s="11">
        <f t="shared" si="0"/>
        <v>68210</v>
      </c>
      <c r="E14" s="4"/>
      <c r="F14" s="2" t="s">
        <v>485</v>
      </c>
      <c r="G14" s="2" t="s">
        <v>469</v>
      </c>
      <c r="H14" s="9">
        <v>727</v>
      </c>
      <c r="I14" s="11">
        <f t="shared" si="1"/>
        <v>260993</v>
      </c>
      <c r="J14" s="4"/>
      <c r="R14" s="4"/>
      <c r="S14" s="7"/>
      <c r="U14" s="4"/>
      <c r="V14" s="7"/>
    </row>
    <row r="15" spans="1:22" x14ac:dyDescent="0.25">
      <c r="A15" s="8" t="s">
        <v>22</v>
      </c>
      <c r="B15" s="1" t="s">
        <v>23</v>
      </c>
      <c r="C15" s="9">
        <v>83</v>
      </c>
      <c r="D15" s="11">
        <f t="shared" si="0"/>
        <v>29797</v>
      </c>
      <c r="E15" s="4"/>
      <c r="F15" s="2" t="s">
        <v>486</v>
      </c>
      <c r="G15" s="2" t="s">
        <v>470</v>
      </c>
      <c r="H15" s="9">
        <v>107</v>
      </c>
      <c r="I15" s="11">
        <f t="shared" si="1"/>
        <v>38413</v>
      </c>
      <c r="J15" s="4"/>
      <c r="R15" s="4"/>
      <c r="S15" s="7"/>
      <c r="U15" s="4"/>
      <c r="V15" s="7"/>
    </row>
    <row r="16" spans="1:22" x14ac:dyDescent="0.25">
      <c r="A16" s="8" t="s">
        <v>24</v>
      </c>
      <c r="B16" s="1" t="s">
        <v>25</v>
      </c>
      <c r="C16" s="9">
        <v>4509</v>
      </c>
      <c r="D16" s="11">
        <f t="shared" si="0"/>
        <v>1618731</v>
      </c>
      <c r="E16" s="4"/>
      <c r="F16" s="2" t="s">
        <v>487</v>
      </c>
      <c r="G16" s="2" t="s">
        <v>471</v>
      </c>
      <c r="H16" s="9">
        <v>138</v>
      </c>
      <c r="I16" s="11">
        <f t="shared" si="1"/>
        <v>49542</v>
      </c>
      <c r="J16" s="4"/>
      <c r="R16" s="4"/>
      <c r="S16" s="7"/>
      <c r="U16" s="4"/>
      <c r="V16" s="7"/>
    </row>
    <row r="17" spans="1:22" x14ac:dyDescent="0.25">
      <c r="A17" s="8" t="s">
        <v>26</v>
      </c>
      <c r="B17" s="1" t="s">
        <v>27</v>
      </c>
      <c r="C17" s="9">
        <v>814</v>
      </c>
      <c r="D17" s="11">
        <f t="shared" si="0"/>
        <v>292226</v>
      </c>
      <c r="E17" s="4"/>
      <c r="F17" s="2" t="s">
        <v>488</v>
      </c>
      <c r="G17" s="1" t="s">
        <v>504</v>
      </c>
      <c r="H17" s="9">
        <v>49</v>
      </c>
      <c r="I17" s="11">
        <f t="shared" si="1"/>
        <v>17591</v>
      </c>
      <c r="J17" s="4"/>
      <c r="R17" s="4"/>
      <c r="S17" s="7"/>
      <c r="U17" s="4"/>
      <c r="V17" s="7"/>
    </row>
    <row r="18" spans="1:22" x14ac:dyDescent="0.25">
      <c r="A18" s="8" t="s">
        <v>28</v>
      </c>
      <c r="B18" s="1" t="s">
        <v>29</v>
      </c>
      <c r="C18" s="9">
        <v>62</v>
      </c>
      <c r="D18" s="11">
        <f t="shared" si="0"/>
        <v>22258</v>
      </c>
      <c r="E18" s="4"/>
      <c r="F18" s="2" t="s">
        <v>489</v>
      </c>
      <c r="G18" s="1" t="s">
        <v>505</v>
      </c>
      <c r="H18" s="9">
        <v>6</v>
      </c>
      <c r="I18" s="11">
        <f t="shared" si="1"/>
        <v>2154</v>
      </c>
      <c r="J18" s="4"/>
      <c r="R18" s="4"/>
      <c r="S18" s="7"/>
      <c r="U18" s="4"/>
      <c r="V18" s="7"/>
    </row>
    <row r="19" spans="1:22" x14ac:dyDescent="0.25">
      <c r="A19" s="8" t="s">
        <v>30</v>
      </c>
      <c r="B19" s="1" t="s">
        <v>31</v>
      </c>
      <c r="C19" s="9">
        <v>11</v>
      </c>
      <c r="D19" s="11">
        <f t="shared" si="0"/>
        <v>3949</v>
      </c>
      <c r="E19" s="4"/>
      <c r="F19" s="2" t="s">
        <v>490</v>
      </c>
      <c r="G19" s="2" t="s">
        <v>472</v>
      </c>
      <c r="H19" s="9">
        <v>0</v>
      </c>
      <c r="I19" s="11">
        <f t="shared" si="1"/>
        <v>0</v>
      </c>
      <c r="J19" s="4"/>
      <c r="R19" s="4"/>
      <c r="S19" s="7"/>
      <c r="U19" s="4"/>
      <c r="V19" s="7"/>
    </row>
    <row r="20" spans="1:22" x14ac:dyDescent="0.25">
      <c r="A20" s="8" t="s">
        <v>32</v>
      </c>
      <c r="B20" s="1" t="s">
        <v>33</v>
      </c>
      <c r="C20" s="9">
        <v>1</v>
      </c>
      <c r="D20" s="11">
        <f t="shared" si="0"/>
        <v>359</v>
      </c>
      <c r="E20" s="4"/>
      <c r="F20" s="2" t="s">
        <v>491</v>
      </c>
      <c r="G20" s="2" t="s">
        <v>473</v>
      </c>
      <c r="H20" s="9" t="s">
        <v>514</v>
      </c>
      <c r="I20" s="11" t="s">
        <v>514</v>
      </c>
      <c r="J20" s="4"/>
      <c r="R20" s="4"/>
      <c r="S20" s="7"/>
      <c r="U20" s="4"/>
      <c r="V20" s="7"/>
    </row>
    <row r="21" spans="1:22" x14ac:dyDescent="0.25">
      <c r="A21" s="8" t="s">
        <v>34</v>
      </c>
      <c r="B21" s="1" t="s">
        <v>35</v>
      </c>
      <c r="C21" s="9">
        <v>21</v>
      </c>
      <c r="D21" s="11">
        <f t="shared" si="0"/>
        <v>7539</v>
      </c>
      <c r="E21" s="4"/>
      <c r="F21" s="2" t="s">
        <v>492</v>
      </c>
      <c r="G21" s="1" t="s">
        <v>474</v>
      </c>
      <c r="H21" s="9">
        <v>5</v>
      </c>
      <c r="I21" s="11">
        <f t="shared" si="1"/>
        <v>1795</v>
      </c>
      <c r="J21" s="4"/>
      <c r="R21" s="4"/>
      <c r="S21" s="7"/>
      <c r="U21" s="4"/>
      <c r="V21" s="7"/>
    </row>
    <row r="22" spans="1:22" x14ac:dyDescent="0.25">
      <c r="A22" s="8" t="s">
        <v>36</v>
      </c>
      <c r="B22" s="1" t="s">
        <v>37</v>
      </c>
      <c r="C22" s="9">
        <v>3</v>
      </c>
      <c r="D22" s="11">
        <f t="shared" si="0"/>
        <v>1077</v>
      </c>
      <c r="E22" s="4"/>
      <c r="F22" s="2" t="s">
        <v>493</v>
      </c>
      <c r="G22" s="1" t="s">
        <v>506</v>
      </c>
      <c r="H22" s="9">
        <v>32</v>
      </c>
      <c r="I22" s="11">
        <f t="shared" si="1"/>
        <v>11488</v>
      </c>
      <c r="J22" s="4"/>
      <c r="R22" s="4"/>
      <c r="S22" s="7"/>
      <c r="U22" s="4"/>
      <c r="V22" s="7"/>
    </row>
    <row r="23" spans="1:22" x14ac:dyDescent="0.25">
      <c r="A23" s="8" t="s">
        <v>38</v>
      </c>
      <c r="B23" s="1" t="s">
        <v>39</v>
      </c>
      <c r="C23" s="9">
        <v>5</v>
      </c>
      <c r="D23" s="11">
        <f t="shared" si="0"/>
        <v>1795</v>
      </c>
      <c r="E23" s="4"/>
      <c r="F23" s="2" t="s">
        <v>494</v>
      </c>
      <c r="G23" s="1" t="s">
        <v>507</v>
      </c>
      <c r="H23" s="9">
        <v>5</v>
      </c>
      <c r="I23" s="11">
        <f t="shared" si="1"/>
        <v>1795</v>
      </c>
      <c r="J23" s="4"/>
      <c r="R23" s="4"/>
      <c r="S23" s="7"/>
      <c r="U23" s="4"/>
      <c r="V23" s="7"/>
    </row>
    <row r="24" spans="1:22" x14ac:dyDescent="0.25">
      <c r="A24" s="8" t="s">
        <v>40</v>
      </c>
      <c r="B24" s="1" t="s">
        <v>41</v>
      </c>
      <c r="C24" s="9">
        <v>3</v>
      </c>
      <c r="D24" s="11">
        <f t="shared" si="0"/>
        <v>1077</v>
      </c>
      <c r="E24" s="4"/>
      <c r="F24" s="2" t="s">
        <v>495</v>
      </c>
      <c r="G24" s="1" t="s">
        <v>508</v>
      </c>
      <c r="H24" s="9">
        <v>1</v>
      </c>
      <c r="I24" s="11">
        <f t="shared" si="1"/>
        <v>359</v>
      </c>
      <c r="J24" s="4"/>
      <c r="R24" s="4"/>
      <c r="S24" s="7"/>
      <c r="U24" s="4"/>
      <c r="V24" s="7"/>
    </row>
    <row r="25" spans="1:22" x14ac:dyDescent="0.25">
      <c r="A25" s="8" t="s">
        <v>42</v>
      </c>
      <c r="B25" s="1" t="s">
        <v>43</v>
      </c>
      <c r="C25" s="9">
        <v>81</v>
      </c>
      <c r="D25" s="11">
        <f t="shared" si="0"/>
        <v>29079</v>
      </c>
      <c r="E25" s="4"/>
      <c r="F25" s="2" t="s">
        <v>496</v>
      </c>
      <c r="G25" s="2" t="s">
        <v>475</v>
      </c>
      <c r="H25" s="9">
        <v>28</v>
      </c>
      <c r="I25" s="11">
        <f t="shared" si="1"/>
        <v>10052</v>
      </c>
      <c r="J25" s="4"/>
      <c r="R25" s="4"/>
      <c r="S25" s="7"/>
      <c r="U25" s="4"/>
      <c r="V25" s="7"/>
    </row>
    <row r="26" spans="1:22" x14ac:dyDescent="0.25">
      <c r="A26" s="8" t="s">
        <v>44</v>
      </c>
      <c r="B26" s="1" t="s">
        <v>45</v>
      </c>
      <c r="C26" s="9">
        <v>220</v>
      </c>
      <c r="D26" s="11">
        <f t="shared" si="0"/>
        <v>78980</v>
      </c>
      <c r="E26" s="4"/>
      <c r="F26" s="2" t="s">
        <v>498</v>
      </c>
      <c r="G26" s="2" t="s">
        <v>497</v>
      </c>
      <c r="H26" s="9">
        <v>42</v>
      </c>
      <c r="I26" s="11">
        <f t="shared" si="1"/>
        <v>15078</v>
      </c>
      <c r="J26" s="4"/>
      <c r="R26" s="4"/>
      <c r="S26" s="7"/>
      <c r="U26" s="4"/>
      <c r="V26" s="7"/>
    </row>
    <row r="27" spans="1:22" x14ac:dyDescent="0.25">
      <c r="A27" s="8" t="s">
        <v>46</v>
      </c>
      <c r="B27" s="1" t="s">
        <v>47</v>
      </c>
      <c r="C27" s="9">
        <v>5</v>
      </c>
      <c r="D27" s="11">
        <f t="shared" si="0"/>
        <v>1795</v>
      </c>
      <c r="E27" s="4"/>
      <c r="F27" s="2" t="s">
        <v>499</v>
      </c>
      <c r="G27" s="1" t="s">
        <v>509</v>
      </c>
      <c r="H27" s="9">
        <v>14</v>
      </c>
      <c r="I27" s="11">
        <f t="shared" si="1"/>
        <v>5026</v>
      </c>
      <c r="J27" s="4"/>
      <c r="R27" s="4"/>
      <c r="S27" s="7"/>
      <c r="U27" s="4"/>
      <c r="V27" s="7"/>
    </row>
    <row r="28" spans="1:22" x14ac:dyDescent="0.25">
      <c r="A28" s="8" t="s">
        <v>48</v>
      </c>
      <c r="B28" s="1" t="s">
        <v>49</v>
      </c>
      <c r="C28" s="9">
        <v>331</v>
      </c>
      <c r="D28" s="11">
        <f t="shared" si="0"/>
        <v>118829</v>
      </c>
      <c r="E28" s="4"/>
      <c r="F28" s="4"/>
      <c r="G28" s="12" t="s">
        <v>520</v>
      </c>
      <c r="H28" s="13">
        <f>SUM(H5:H27)</f>
        <v>1518</v>
      </c>
      <c r="I28" s="14">
        <f>SUM(I5:I27)</f>
        <v>544962</v>
      </c>
      <c r="J28" s="4"/>
      <c r="R28" s="4"/>
      <c r="S28" s="7"/>
      <c r="U28" s="4"/>
      <c r="V28" s="7"/>
    </row>
    <row r="29" spans="1:22" x14ac:dyDescent="0.25">
      <c r="A29" s="8" t="s">
        <v>50</v>
      </c>
      <c r="B29" s="1" t="s">
        <v>51</v>
      </c>
      <c r="C29" s="9">
        <v>44</v>
      </c>
      <c r="D29" s="11">
        <f t="shared" si="0"/>
        <v>15796</v>
      </c>
      <c r="E29" s="4"/>
      <c r="F29" s="4"/>
      <c r="G29" s="4"/>
      <c r="I29" s="4"/>
      <c r="J29" s="4"/>
      <c r="R29" s="4"/>
      <c r="S29" s="7"/>
      <c r="U29" s="4"/>
      <c r="V29" s="7"/>
    </row>
    <row r="30" spans="1:22" x14ac:dyDescent="0.25">
      <c r="A30" s="8" t="s">
        <v>52</v>
      </c>
      <c r="B30" s="1" t="s">
        <v>53</v>
      </c>
      <c r="C30" s="9">
        <v>480</v>
      </c>
      <c r="D30" s="11">
        <f t="shared" si="0"/>
        <v>172320</v>
      </c>
      <c r="E30" s="4"/>
      <c r="F30" s="4"/>
      <c r="G30" s="4"/>
      <c r="I30" s="4"/>
      <c r="J30" s="4"/>
      <c r="R30" s="4"/>
      <c r="S30" s="7"/>
      <c r="U30" s="4"/>
      <c r="V30" s="7"/>
    </row>
    <row r="31" spans="1:22" x14ac:dyDescent="0.25">
      <c r="A31" s="8" t="s">
        <v>54</v>
      </c>
      <c r="B31" s="1" t="s">
        <v>55</v>
      </c>
      <c r="C31" s="9">
        <v>1</v>
      </c>
      <c r="D31" s="11">
        <f t="shared" si="0"/>
        <v>359</v>
      </c>
      <c r="E31" s="4"/>
      <c r="F31" s="4"/>
      <c r="G31" s="4"/>
      <c r="I31" s="4"/>
      <c r="J31" s="4"/>
      <c r="R31" s="4"/>
      <c r="S31" s="7"/>
      <c r="U31" s="4"/>
      <c r="V31" s="7"/>
    </row>
    <row r="32" spans="1:22" x14ac:dyDescent="0.25">
      <c r="A32" s="8" t="s">
        <v>56</v>
      </c>
      <c r="B32" s="1" t="s">
        <v>57</v>
      </c>
      <c r="C32" s="9">
        <v>80</v>
      </c>
      <c r="D32" s="11">
        <f t="shared" si="0"/>
        <v>28720</v>
      </c>
      <c r="E32" s="4"/>
      <c r="F32" s="4"/>
      <c r="G32" s="4"/>
      <c r="I32" s="4"/>
      <c r="J32" s="4"/>
      <c r="R32" s="4"/>
      <c r="S32" s="7"/>
      <c r="U32" s="4"/>
      <c r="V32" s="7"/>
    </row>
    <row r="33" spans="1:22" x14ac:dyDescent="0.25">
      <c r="A33" s="8" t="s">
        <v>58</v>
      </c>
      <c r="B33" s="1" t="s">
        <v>59</v>
      </c>
      <c r="C33" s="9">
        <v>28</v>
      </c>
      <c r="D33" s="11">
        <f t="shared" si="0"/>
        <v>10052</v>
      </c>
      <c r="E33" s="4"/>
      <c r="F33" s="4"/>
      <c r="G33" s="4"/>
      <c r="I33" s="4"/>
      <c r="J33" s="4"/>
      <c r="R33" s="4"/>
      <c r="S33" s="7"/>
      <c r="U33" s="4"/>
      <c r="V33" s="7"/>
    </row>
    <row r="34" spans="1:22" x14ac:dyDescent="0.25">
      <c r="A34" s="8" t="s">
        <v>60</v>
      </c>
      <c r="B34" s="1" t="s">
        <v>61</v>
      </c>
      <c r="C34" s="9">
        <v>65</v>
      </c>
      <c r="D34" s="11">
        <f t="shared" si="0"/>
        <v>23335</v>
      </c>
      <c r="E34" s="4"/>
      <c r="F34" s="4"/>
      <c r="G34" s="4"/>
      <c r="I34" s="4"/>
      <c r="J34" s="4"/>
      <c r="R34" s="4"/>
      <c r="S34" s="7"/>
      <c r="U34" s="4"/>
      <c r="V34" s="7"/>
    </row>
    <row r="35" spans="1:22" x14ac:dyDescent="0.25">
      <c r="A35" s="8" t="s">
        <v>62</v>
      </c>
      <c r="B35" s="1" t="s">
        <v>63</v>
      </c>
      <c r="C35" s="9">
        <v>0</v>
      </c>
      <c r="D35" s="11">
        <f t="shared" si="0"/>
        <v>0</v>
      </c>
      <c r="E35" s="4"/>
      <c r="F35" s="4"/>
      <c r="G35" s="4"/>
      <c r="I35" s="4"/>
      <c r="J35" s="4"/>
      <c r="R35" s="4"/>
      <c r="S35" s="7"/>
      <c r="U35" s="4"/>
      <c r="V35" s="7"/>
    </row>
    <row r="36" spans="1:22" x14ac:dyDescent="0.25">
      <c r="A36" s="8" t="s">
        <v>64</v>
      </c>
      <c r="B36" s="1" t="s">
        <v>65</v>
      </c>
      <c r="C36" s="9">
        <v>7</v>
      </c>
      <c r="D36" s="11">
        <f t="shared" si="0"/>
        <v>2513</v>
      </c>
      <c r="E36" s="4"/>
      <c r="F36" s="4"/>
      <c r="G36" s="4"/>
      <c r="I36" s="4"/>
      <c r="J36" s="4"/>
      <c r="R36" s="4"/>
      <c r="S36" s="7"/>
      <c r="U36" s="4"/>
      <c r="V36" s="7"/>
    </row>
    <row r="37" spans="1:22" x14ac:dyDescent="0.25">
      <c r="A37" s="8" t="s">
        <v>66</v>
      </c>
      <c r="B37" s="1" t="s">
        <v>67</v>
      </c>
      <c r="C37" s="9">
        <v>7</v>
      </c>
      <c r="D37" s="11">
        <f t="shared" si="0"/>
        <v>2513</v>
      </c>
      <c r="E37" s="4"/>
      <c r="F37" s="4"/>
      <c r="G37" s="4"/>
      <c r="I37" s="4"/>
      <c r="J37" s="4"/>
      <c r="R37" s="4"/>
      <c r="S37" s="7"/>
      <c r="U37" s="4"/>
      <c r="V37" s="7"/>
    </row>
    <row r="38" spans="1:22" x14ac:dyDescent="0.25">
      <c r="A38" s="8" t="s">
        <v>68</v>
      </c>
      <c r="B38" s="1" t="s">
        <v>69</v>
      </c>
      <c r="C38" s="9">
        <v>2</v>
      </c>
      <c r="D38" s="11">
        <f t="shared" si="0"/>
        <v>718</v>
      </c>
      <c r="E38" s="4"/>
      <c r="F38" s="4"/>
      <c r="G38" s="4"/>
      <c r="I38" s="4"/>
      <c r="J38" s="4"/>
      <c r="R38" s="4"/>
      <c r="S38" s="7"/>
      <c r="U38" s="4"/>
      <c r="V38" s="7"/>
    </row>
    <row r="39" spans="1:22" x14ac:dyDescent="0.25">
      <c r="A39" s="8" t="s">
        <v>70</v>
      </c>
      <c r="B39" s="1" t="s">
        <v>71</v>
      </c>
      <c r="C39" s="9" t="s">
        <v>514</v>
      </c>
      <c r="D39" s="11" t="s">
        <v>514</v>
      </c>
      <c r="E39" s="4"/>
      <c r="F39" s="4"/>
      <c r="G39" s="4"/>
      <c r="I39" s="4"/>
      <c r="J39" s="4"/>
      <c r="R39" s="4"/>
      <c r="S39" s="7"/>
      <c r="U39" s="4"/>
      <c r="V39" s="7"/>
    </row>
    <row r="40" spans="1:22" x14ac:dyDescent="0.25">
      <c r="A40" s="8" t="s">
        <v>72</v>
      </c>
      <c r="B40" s="1" t="s">
        <v>73</v>
      </c>
      <c r="C40" s="9">
        <v>4</v>
      </c>
      <c r="D40" s="11">
        <f t="shared" si="0"/>
        <v>1436</v>
      </c>
      <c r="E40" s="4"/>
      <c r="F40" s="4"/>
      <c r="G40" s="4"/>
      <c r="I40" s="4"/>
      <c r="J40" s="4"/>
      <c r="R40" s="4"/>
      <c r="S40" s="7"/>
      <c r="U40" s="4"/>
      <c r="V40" s="7"/>
    </row>
    <row r="41" spans="1:22" x14ac:dyDescent="0.25">
      <c r="A41" s="8" t="s">
        <v>74</v>
      </c>
      <c r="B41" s="1" t="s">
        <v>75</v>
      </c>
      <c r="C41" s="9" t="s">
        <v>514</v>
      </c>
      <c r="D41" s="11" t="s">
        <v>514</v>
      </c>
      <c r="E41" s="4"/>
      <c r="F41" s="4"/>
      <c r="G41" s="4"/>
      <c r="I41" s="4"/>
      <c r="J41" s="4"/>
      <c r="R41" s="4"/>
      <c r="S41" s="7"/>
      <c r="U41" s="4"/>
      <c r="V41" s="7"/>
    </row>
    <row r="42" spans="1:22" x14ac:dyDescent="0.25">
      <c r="A42" s="8" t="s">
        <v>76</v>
      </c>
      <c r="B42" s="1" t="s">
        <v>77</v>
      </c>
      <c r="C42" s="9">
        <v>16</v>
      </c>
      <c r="D42" s="11">
        <f t="shared" si="0"/>
        <v>5744</v>
      </c>
      <c r="E42" s="4"/>
      <c r="F42" s="4"/>
      <c r="G42" s="4"/>
      <c r="I42" s="4"/>
      <c r="J42" s="4"/>
      <c r="R42" s="4"/>
      <c r="S42" s="7"/>
      <c r="U42" s="4"/>
      <c r="V42" s="7"/>
    </row>
    <row r="43" spans="1:22" x14ac:dyDescent="0.25">
      <c r="A43" s="8" t="s">
        <v>78</v>
      </c>
      <c r="B43" s="1" t="s">
        <v>79</v>
      </c>
      <c r="C43" s="9" t="s">
        <v>514</v>
      </c>
      <c r="D43" s="11" t="s">
        <v>514</v>
      </c>
      <c r="E43" s="4"/>
      <c r="F43" s="4"/>
      <c r="G43" s="4"/>
      <c r="I43" s="4"/>
      <c r="J43" s="4"/>
      <c r="R43" s="4"/>
      <c r="S43" s="7"/>
      <c r="U43" s="4"/>
      <c r="V43" s="7"/>
    </row>
    <row r="44" spans="1:22" x14ac:dyDescent="0.25">
      <c r="A44" s="8" t="s">
        <v>80</v>
      </c>
      <c r="B44" s="1" t="s">
        <v>81</v>
      </c>
      <c r="C44" s="9">
        <v>74</v>
      </c>
      <c r="D44" s="11">
        <f t="shared" si="0"/>
        <v>26566</v>
      </c>
      <c r="E44" s="4"/>
      <c r="F44" s="4"/>
      <c r="G44" s="4"/>
      <c r="I44" s="4"/>
      <c r="J44" s="4"/>
      <c r="R44" s="4"/>
      <c r="S44" s="7"/>
      <c r="U44" s="4"/>
      <c r="V44" s="7"/>
    </row>
    <row r="45" spans="1:22" x14ac:dyDescent="0.25">
      <c r="A45" s="8" t="s">
        <v>82</v>
      </c>
      <c r="B45" s="1" t="s">
        <v>83</v>
      </c>
      <c r="C45" s="9">
        <v>5</v>
      </c>
      <c r="D45" s="11">
        <f t="shared" si="0"/>
        <v>1795</v>
      </c>
      <c r="E45" s="4"/>
      <c r="F45" s="4"/>
      <c r="G45" s="4"/>
      <c r="I45" s="4"/>
      <c r="J45" s="4"/>
      <c r="R45" s="4"/>
      <c r="S45" s="7"/>
      <c r="U45" s="4"/>
      <c r="V45" s="7"/>
    </row>
    <row r="46" spans="1:22" x14ac:dyDescent="0.25">
      <c r="A46" s="8" t="s">
        <v>84</v>
      </c>
      <c r="B46" s="1" t="s">
        <v>85</v>
      </c>
      <c r="C46" s="9">
        <v>4</v>
      </c>
      <c r="D46" s="11">
        <f t="shared" si="0"/>
        <v>1436</v>
      </c>
      <c r="E46" s="4"/>
      <c r="F46" s="4"/>
      <c r="G46" s="4"/>
      <c r="I46" s="4"/>
      <c r="J46" s="4"/>
      <c r="R46" s="4"/>
      <c r="S46" s="7"/>
      <c r="U46" s="4"/>
      <c r="V46" s="7"/>
    </row>
    <row r="47" spans="1:22" x14ac:dyDescent="0.25">
      <c r="A47" s="8" t="s">
        <v>86</v>
      </c>
      <c r="B47" s="1" t="s">
        <v>87</v>
      </c>
      <c r="C47" s="9">
        <v>0</v>
      </c>
      <c r="D47" s="11">
        <f t="shared" si="0"/>
        <v>0</v>
      </c>
      <c r="E47" s="4"/>
      <c r="F47" s="4"/>
      <c r="G47" s="4"/>
      <c r="I47" s="4"/>
      <c r="J47" s="4"/>
      <c r="R47" s="4"/>
      <c r="S47" s="7"/>
      <c r="U47" s="4"/>
      <c r="V47" s="7"/>
    </row>
    <row r="48" spans="1:22" x14ac:dyDescent="0.25">
      <c r="A48" s="8" t="s">
        <v>88</v>
      </c>
      <c r="B48" s="1" t="s">
        <v>89</v>
      </c>
      <c r="C48" s="9">
        <v>81</v>
      </c>
      <c r="D48" s="11">
        <f t="shared" si="0"/>
        <v>29079</v>
      </c>
      <c r="E48" s="4"/>
      <c r="F48" s="4"/>
      <c r="G48" s="4"/>
      <c r="I48" s="4"/>
      <c r="J48" s="4"/>
      <c r="R48" s="4"/>
      <c r="S48" s="7"/>
      <c r="U48" s="4"/>
      <c r="V48" s="7"/>
    </row>
    <row r="49" spans="1:22" x14ac:dyDescent="0.25">
      <c r="A49" s="8" t="s">
        <v>90</v>
      </c>
      <c r="B49" s="1" t="s">
        <v>91</v>
      </c>
      <c r="C49" s="9">
        <v>2</v>
      </c>
      <c r="D49" s="11">
        <f t="shared" si="0"/>
        <v>718</v>
      </c>
      <c r="E49" s="4"/>
      <c r="F49" s="4"/>
      <c r="G49" s="4"/>
      <c r="I49" s="4"/>
      <c r="J49" s="4"/>
      <c r="R49" s="4"/>
      <c r="S49" s="7"/>
      <c r="U49" s="4"/>
      <c r="V49" s="7"/>
    </row>
    <row r="50" spans="1:22" x14ac:dyDescent="0.25">
      <c r="A50" s="8" t="s">
        <v>92</v>
      </c>
      <c r="B50" s="1" t="s">
        <v>93</v>
      </c>
      <c r="C50" s="9">
        <v>13</v>
      </c>
      <c r="D50" s="11">
        <f t="shared" si="0"/>
        <v>4667</v>
      </c>
      <c r="E50" s="4"/>
      <c r="F50" s="4"/>
      <c r="G50" s="4"/>
      <c r="I50" s="4"/>
      <c r="J50" s="4"/>
      <c r="R50" s="4"/>
      <c r="S50" s="7"/>
      <c r="U50" s="4"/>
      <c r="V50" s="7"/>
    </row>
    <row r="51" spans="1:22" x14ac:dyDescent="0.25">
      <c r="A51" s="8" t="s">
        <v>94</v>
      </c>
      <c r="B51" s="1" t="s">
        <v>95</v>
      </c>
      <c r="C51" s="9">
        <v>34</v>
      </c>
      <c r="D51" s="11">
        <f t="shared" si="0"/>
        <v>12206</v>
      </c>
      <c r="E51" s="4"/>
      <c r="F51" s="4"/>
      <c r="G51" s="4"/>
      <c r="I51" s="4"/>
      <c r="J51" s="4"/>
      <c r="R51" s="4"/>
      <c r="S51" s="7"/>
      <c r="U51" s="4"/>
      <c r="V51" s="7"/>
    </row>
    <row r="52" spans="1:22" x14ac:dyDescent="0.25">
      <c r="A52" s="8" t="s">
        <v>96</v>
      </c>
      <c r="B52" s="1" t="s">
        <v>97</v>
      </c>
      <c r="C52" s="9">
        <v>77</v>
      </c>
      <c r="D52" s="11">
        <f t="shared" si="0"/>
        <v>27643</v>
      </c>
      <c r="E52" s="4"/>
      <c r="F52" s="4"/>
      <c r="G52" s="4"/>
      <c r="I52" s="4"/>
      <c r="J52" s="4"/>
      <c r="R52" s="4"/>
      <c r="S52" s="7"/>
      <c r="U52" s="4"/>
      <c r="V52" s="7"/>
    </row>
    <row r="53" spans="1:22" x14ac:dyDescent="0.25">
      <c r="A53" s="8" t="s">
        <v>98</v>
      </c>
      <c r="B53" s="1" t="s">
        <v>99</v>
      </c>
      <c r="C53" s="9">
        <v>563</v>
      </c>
      <c r="D53" s="11">
        <f t="shared" si="0"/>
        <v>202117</v>
      </c>
      <c r="E53" s="4"/>
      <c r="F53" s="4"/>
      <c r="G53" s="4"/>
      <c r="I53" s="4"/>
      <c r="J53" s="4"/>
      <c r="R53" s="4"/>
      <c r="S53" s="7"/>
      <c r="U53" s="4"/>
      <c r="V53" s="7"/>
    </row>
    <row r="54" spans="1:22" x14ac:dyDescent="0.25">
      <c r="A54" s="8" t="s">
        <v>100</v>
      </c>
      <c r="B54" s="1" t="s">
        <v>101</v>
      </c>
      <c r="C54" s="9">
        <v>212</v>
      </c>
      <c r="D54" s="11">
        <f t="shared" si="0"/>
        <v>76108</v>
      </c>
      <c r="E54" s="4"/>
      <c r="F54" s="4"/>
      <c r="G54" s="4"/>
      <c r="I54" s="4"/>
      <c r="J54" s="4"/>
      <c r="R54" s="4"/>
      <c r="S54" s="7"/>
      <c r="U54" s="4"/>
      <c r="V54" s="7"/>
    </row>
    <row r="55" spans="1:22" x14ac:dyDescent="0.25">
      <c r="A55" s="8" t="s">
        <v>102</v>
      </c>
      <c r="B55" s="1" t="s">
        <v>103</v>
      </c>
      <c r="C55" s="9">
        <v>86</v>
      </c>
      <c r="D55" s="11">
        <f t="shared" si="0"/>
        <v>30874</v>
      </c>
      <c r="E55" s="4"/>
      <c r="F55" s="4"/>
      <c r="G55" s="4"/>
      <c r="I55" s="4"/>
      <c r="J55" s="4"/>
      <c r="R55" s="4"/>
      <c r="S55" s="7"/>
      <c r="U55" s="4"/>
      <c r="V55" s="7"/>
    </row>
    <row r="56" spans="1:22" x14ac:dyDescent="0.25">
      <c r="A56" s="8" t="s">
        <v>104</v>
      </c>
      <c r="B56" s="1" t="s">
        <v>105</v>
      </c>
      <c r="C56" s="9">
        <v>6</v>
      </c>
      <c r="D56" s="11">
        <f t="shared" si="0"/>
        <v>2154</v>
      </c>
      <c r="E56" s="4"/>
      <c r="F56" s="4"/>
      <c r="G56" s="4"/>
      <c r="I56" s="4"/>
      <c r="J56" s="4"/>
      <c r="R56" s="4"/>
      <c r="S56" s="7"/>
      <c r="U56" s="4"/>
      <c r="V56" s="7"/>
    </row>
    <row r="57" spans="1:22" x14ac:dyDescent="0.25">
      <c r="A57" s="8" t="s">
        <v>106</v>
      </c>
      <c r="B57" s="1" t="s">
        <v>107</v>
      </c>
      <c r="C57" s="9">
        <v>47</v>
      </c>
      <c r="D57" s="11">
        <f t="shared" si="0"/>
        <v>16873</v>
      </c>
      <c r="E57" s="4"/>
      <c r="F57" s="4"/>
      <c r="G57" s="4"/>
      <c r="I57" s="4"/>
      <c r="J57" s="4"/>
      <c r="R57" s="4"/>
      <c r="S57" s="7"/>
      <c r="U57" s="4"/>
      <c r="V57" s="7"/>
    </row>
    <row r="58" spans="1:22" x14ac:dyDescent="0.25">
      <c r="A58" s="8" t="s">
        <v>108</v>
      </c>
      <c r="B58" s="1" t="s">
        <v>109</v>
      </c>
      <c r="C58" s="9">
        <v>8</v>
      </c>
      <c r="D58" s="11">
        <f t="shared" si="0"/>
        <v>2872</v>
      </c>
      <c r="E58" s="4"/>
      <c r="F58" s="4"/>
      <c r="G58" s="4"/>
      <c r="I58" s="4"/>
      <c r="J58" s="4"/>
      <c r="R58" s="4"/>
      <c r="S58" s="7"/>
      <c r="U58" s="4"/>
      <c r="V58" s="7"/>
    </row>
    <row r="59" spans="1:22" x14ac:dyDescent="0.25">
      <c r="A59" s="8" t="s">
        <v>110</v>
      </c>
      <c r="B59" s="1" t="s">
        <v>111</v>
      </c>
      <c r="C59" s="9">
        <v>3</v>
      </c>
      <c r="D59" s="11">
        <f t="shared" si="0"/>
        <v>1077</v>
      </c>
      <c r="E59" s="4"/>
      <c r="F59" s="4"/>
      <c r="G59" s="4"/>
      <c r="I59" s="4"/>
      <c r="J59" s="4"/>
      <c r="R59" s="4"/>
      <c r="S59" s="7"/>
      <c r="U59" s="4"/>
      <c r="V59" s="7"/>
    </row>
    <row r="60" spans="1:22" x14ac:dyDescent="0.25">
      <c r="A60" s="8" t="s">
        <v>112</v>
      </c>
      <c r="B60" s="1" t="s">
        <v>113</v>
      </c>
      <c r="C60" s="9">
        <v>3</v>
      </c>
      <c r="D60" s="11">
        <f t="shared" si="0"/>
        <v>1077</v>
      </c>
      <c r="E60" s="4"/>
      <c r="F60" s="4"/>
      <c r="G60" s="4"/>
      <c r="I60" s="4"/>
      <c r="J60" s="4"/>
      <c r="R60" s="4"/>
      <c r="S60" s="7"/>
      <c r="U60" s="4"/>
      <c r="V60" s="7"/>
    </row>
    <row r="61" spans="1:22" x14ac:dyDescent="0.25">
      <c r="A61" s="8" t="s">
        <v>114</v>
      </c>
      <c r="B61" s="1" t="s">
        <v>115</v>
      </c>
      <c r="C61" s="9">
        <v>559</v>
      </c>
      <c r="D61" s="11">
        <f t="shared" si="0"/>
        <v>200681</v>
      </c>
      <c r="E61" s="4"/>
      <c r="F61" s="4"/>
      <c r="G61" s="4"/>
      <c r="I61" s="4"/>
      <c r="J61" s="4"/>
      <c r="R61" s="4"/>
      <c r="S61" s="7"/>
      <c r="U61" s="4"/>
      <c r="V61" s="7"/>
    </row>
    <row r="62" spans="1:22" x14ac:dyDescent="0.25">
      <c r="A62" s="8" t="s">
        <v>116</v>
      </c>
      <c r="B62" s="1" t="s">
        <v>117</v>
      </c>
      <c r="C62" s="9">
        <v>3</v>
      </c>
      <c r="D62" s="11">
        <f t="shared" si="0"/>
        <v>1077</v>
      </c>
      <c r="E62" s="4"/>
      <c r="F62" s="4"/>
      <c r="G62" s="4"/>
      <c r="I62" s="4"/>
      <c r="J62" s="4"/>
      <c r="R62" s="4"/>
      <c r="S62" s="7"/>
      <c r="U62" s="4"/>
      <c r="V62" s="7"/>
    </row>
    <row r="63" spans="1:22" x14ac:dyDescent="0.25">
      <c r="A63" s="8" t="s">
        <v>118</v>
      </c>
      <c r="B63" s="1" t="s">
        <v>119</v>
      </c>
      <c r="C63" s="9">
        <v>13</v>
      </c>
      <c r="D63" s="11">
        <f t="shared" si="0"/>
        <v>4667</v>
      </c>
      <c r="E63" s="4"/>
      <c r="F63" s="4"/>
      <c r="G63" s="4"/>
      <c r="I63" s="4"/>
      <c r="J63" s="4"/>
      <c r="R63" s="4"/>
      <c r="S63" s="7"/>
      <c r="U63" s="4"/>
      <c r="V63" s="7"/>
    </row>
    <row r="64" spans="1:22" x14ac:dyDescent="0.25">
      <c r="A64" s="8" t="s">
        <v>120</v>
      </c>
      <c r="B64" s="1" t="s">
        <v>121</v>
      </c>
      <c r="C64" s="9">
        <v>108</v>
      </c>
      <c r="D64" s="11">
        <f t="shared" si="0"/>
        <v>38772</v>
      </c>
      <c r="E64" s="4"/>
      <c r="F64" s="4"/>
      <c r="G64" s="4"/>
      <c r="I64" s="4"/>
      <c r="J64" s="4"/>
      <c r="R64" s="4"/>
      <c r="S64" s="7"/>
      <c r="U64" s="4"/>
      <c r="V64" s="7"/>
    </row>
    <row r="65" spans="1:22" x14ac:dyDescent="0.25">
      <c r="A65" s="8" t="s">
        <v>122</v>
      </c>
      <c r="B65" s="1" t="s">
        <v>123</v>
      </c>
      <c r="C65" s="9">
        <v>0</v>
      </c>
      <c r="D65" s="11">
        <f t="shared" si="0"/>
        <v>0</v>
      </c>
      <c r="E65" s="4"/>
      <c r="F65" s="4"/>
      <c r="G65" s="4"/>
      <c r="I65" s="4"/>
      <c r="J65" s="4"/>
      <c r="R65" s="4"/>
      <c r="S65" s="7"/>
      <c r="U65" s="4"/>
      <c r="V65" s="7"/>
    </row>
    <row r="66" spans="1:22" x14ac:dyDescent="0.25">
      <c r="A66" s="8" t="s">
        <v>124</v>
      </c>
      <c r="B66" s="1" t="s">
        <v>125</v>
      </c>
      <c r="C66" s="9">
        <v>25</v>
      </c>
      <c r="D66" s="11">
        <f t="shared" si="0"/>
        <v>8975</v>
      </c>
      <c r="E66" s="4"/>
      <c r="F66" s="4"/>
      <c r="G66" s="4"/>
      <c r="I66" s="4"/>
      <c r="J66" s="4"/>
      <c r="R66" s="4"/>
      <c r="S66" s="7"/>
      <c r="U66" s="4"/>
      <c r="V66" s="7"/>
    </row>
    <row r="67" spans="1:22" x14ac:dyDescent="0.25">
      <c r="A67" s="8" t="s">
        <v>126</v>
      </c>
      <c r="B67" s="1" t="s">
        <v>127</v>
      </c>
      <c r="C67" s="9">
        <v>12</v>
      </c>
      <c r="D67" s="11">
        <f t="shared" si="0"/>
        <v>4308</v>
      </c>
      <c r="E67" s="4"/>
      <c r="F67" s="4"/>
      <c r="G67" s="4"/>
      <c r="I67" s="4"/>
      <c r="J67" s="4"/>
      <c r="R67" s="4"/>
      <c r="S67" s="7"/>
      <c r="U67" s="4"/>
      <c r="V67" s="7"/>
    </row>
    <row r="68" spans="1:22" x14ac:dyDescent="0.25">
      <c r="A68" s="8" t="s">
        <v>128</v>
      </c>
      <c r="B68" s="1" t="s">
        <v>129</v>
      </c>
      <c r="C68" s="9" t="s">
        <v>514</v>
      </c>
      <c r="D68" s="11" t="s">
        <v>514</v>
      </c>
      <c r="E68" s="4"/>
      <c r="F68" s="4"/>
      <c r="G68" s="4"/>
      <c r="I68" s="4"/>
      <c r="J68" s="4"/>
      <c r="R68" s="4"/>
      <c r="S68" s="7"/>
      <c r="U68" s="4"/>
      <c r="V68" s="7"/>
    </row>
    <row r="69" spans="1:22" x14ac:dyDescent="0.25">
      <c r="A69" s="8" t="s">
        <v>130</v>
      </c>
      <c r="B69" s="1" t="s">
        <v>131</v>
      </c>
      <c r="C69" s="9">
        <v>39</v>
      </c>
      <c r="D69" s="11">
        <f t="shared" si="0"/>
        <v>14001</v>
      </c>
      <c r="E69" s="4"/>
      <c r="F69" s="4"/>
      <c r="G69" s="4"/>
      <c r="I69" s="4"/>
      <c r="J69" s="4"/>
      <c r="R69" s="4"/>
      <c r="S69" s="7"/>
      <c r="U69" s="4"/>
      <c r="V69" s="7"/>
    </row>
    <row r="70" spans="1:22" x14ac:dyDescent="0.25">
      <c r="A70" s="8" t="s">
        <v>132</v>
      </c>
      <c r="B70" s="1" t="s">
        <v>133</v>
      </c>
      <c r="C70" s="9">
        <v>40</v>
      </c>
      <c r="D70" s="11">
        <f t="shared" ref="D70:D133" si="2">C70*359</f>
        <v>14360</v>
      </c>
      <c r="E70" s="4"/>
      <c r="F70" s="4"/>
      <c r="G70" s="4"/>
      <c r="I70" s="4"/>
      <c r="J70" s="4"/>
      <c r="R70" s="4"/>
      <c r="S70" s="7"/>
      <c r="U70" s="4"/>
      <c r="V70" s="7"/>
    </row>
    <row r="71" spans="1:22" x14ac:dyDescent="0.25">
      <c r="A71" s="8" t="s">
        <v>134</v>
      </c>
      <c r="B71" s="1" t="s">
        <v>135</v>
      </c>
      <c r="C71" s="9" t="s">
        <v>514</v>
      </c>
      <c r="D71" s="11" t="s">
        <v>514</v>
      </c>
      <c r="E71" s="4"/>
      <c r="F71" s="4"/>
      <c r="G71" s="4"/>
      <c r="I71" s="4"/>
      <c r="J71" s="4"/>
      <c r="R71" s="4"/>
      <c r="S71" s="7"/>
      <c r="U71" s="4"/>
      <c r="V71" s="7"/>
    </row>
    <row r="72" spans="1:22" x14ac:dyDescent="0.25">
      <c r="A72" s="8" t="s">
        <v>136</v>
      </c>
      <c r="B72" s="1" t="s">
        <v>137</v>
      </c>
      <c r="C72" s="9">
        <v>573</v>
      </c>
      <c r="D72" s="11">
        <f t="shared" si="2"/>
        <v>205707</v>
      </c>
      <c r="E72" s="4"/>
      <c r="F72" s="4"/>
      <c r="G72" s="4"/>
      <c r="I72" s="4"/>
      <c r="J72" s="4"/>
      <c r="R72" s="4"/>
      <c r="S72" s="7"/>
      <c r="U72" s="4"/>
      <c r="V72" s="7"/>
    </row>
    <row r="73" spans="1:22" x14ac:dyDescent="0.25">
      <c r="A73" s="8" t="s">
        <v>138</v>
      </c>
      <c r="B73" s="1" t="s">
        <v>139</v>
      </c>
      <c r="C73" s="9">
        <v>35</v>
      </c>
      <c r="D73" s="11">
        <f t="shared" si="2"/>
        <v>12565</v>
      </c>
      <c r="E73" s="4"/>
      <c r="F73" s="4"/>
      <c r="G73" s="4"/>
      <c r="I73" s="4"/>
      <c r="J73" s="4"/>
      <c r="R73" s="4"/>
      <c r="S73" s="7"/>
      <c r="U73" s="4"/>
      <c r="V73" s="7"/>
    </row>
    <row r="74" spans="1:22" x14ac:dyDescent="0.25">
      <c r="A74" s="8" t="s">
        <v>140</v>
      </c>
      <c r="B74" s="1" t="s">
        <v>141</v>
      </c>
      <c r="C74" s="9">
        <v>0</v>
      </c>
      <c r="D74" s="11">
        <f t="shared" si="2"/>
        <v>0</v>
      </c>
      <c r="E74" s="4"/>
      <c r="F74" s="4"/>
      <c r="G74" s="4"/>
      <c r="I74" s="4"/>
      <c r="J74" s="4"/>
      <c r="R74" s="4"/>
      <c r="S74" s="7"/>
      <c r="U74" s="4"/>
      <c r="V74" s="7"/>
    </row>
    <row r="75" spans="1:22" x14ac:dyDescent="0.25">
      <c r="A75" s="8" t="s">
        <v>142</v>
      </c>
      <c r="B75" s="1" t="s">
        <v>143</v>
      </c>
      <c r="C75" s="9">
        <v>13</v>
      </c>
      <c r="D75" s="11">
        <f t="shared" si="2"/>
        <v>4667</v>
      </c>
      <c r="E75" s="4"/>
      <c r="F75" s="4"/>
      <c r="G75" s="4"/>
      <c r="I75" s="4"/>
      <c r="J75" s="4"/>
      <c r="R75" s="4"/>
      <c r="S75" s="7"/>
      <c r="U75" s="4"/>
      <c r="V75" s="7"/>
    </row>
    <row r="76" spans="1:22" x14ac:dyDescent="0.25">
      <c r="A76" s="8" t="s">
        <v>144</v>
      </c>
      <c r="B76" s="1" t="s">
        <v>145</v>
      </c>
      <c r="C76" s="9" t="s">
        <v>514</v>
      </c>
      <c r="D76" s="11" t="s">
        <v>514</v>
      </c>
      <c r="E76" s="4"/>
      <c r="F76" s="4"/>
      <c r="G76" s="4"/>
      <c r="I76" s="4"/>
      <c r="J76" s="4"/>
      <c r="R76" s="4"/>
      <c r="S76" s="7"/>
      <c r="U76" s="4"/>
      <c r="V76" s="7"/>
    </row>
    <row r="77" spans="1:22" x14ac:dyDescent="0.25">
      <c r="A77" s="8" t="s">
        <v>146</v>
      </c>
      <c r="B77" s="1" t="s">
        <v>147</v>
      </c>
      <c r="C77" s="9">
        <v>62</v>
      </c>
      <c r="D77" s="11">
        <f t="shared" si="2"/>
        <v>22258</v>
      </c>
      <c r="E77" s="4"/>
      <c r="F77" s="4"/>
      <c r="G77" s="4"/>
      <c r="I77" s="4"/>
      <c r="J77" s="4"/>
      <c r="R77" s="4"/>
      <c r="S77" s="7"/>
      <c r="U77" s="4"/>
      <c r="V77" s="7"/>
    </row>
    <row r="78" spans="1:22" x14ac:dyDescent="0.25">
      <c r="A78" s="8" t="s">
        <v>148</v>
      </c>
      <c r="B78" s="1" t="s">
        <v>149</v>
      </c>
      <c r="C78" s="9">
        <v>0</v>
      </c>
      <c r="D78" s="11">
        <f t="shared" si="2"/>
        <v>0</v>
      </c>
      <c r="E78" s="4"/>
      <c r="F78" s="4"/>
      <c r="G78" s="4"/>
      <c r="I78" s="4"/>
      <c r="J78" s="4"/>
      <c r="R78" s="4"/>
      <c r="S78" s="7"/>
      <c r="U78" s="4"/>
      <c r="V78" s="7"/>
    </row>
    <row r="79" spans="1:22" x14ac:dyDescent="0.25">
      <c r="A79" s="8" t="s">
        <v>150</v>
      </c>
      <c r="B79" s="1" t="s">
        <v>151</v>
      </c>
      <c r="C79" s="9">
        <v>6</v>
      </c>
      <c r="D79" s="11">
        <f t="shared" si="2"/>
        <v>2154</v>
      </c>
      <c r="E79" s="4"/>
      <c r="F79" s="4"/>
      <c r="G79" s="4"/>
      <c r="I79" s="4"/>
      <c r="J79" s="4"/>
      <c r="R79" s="4"/>
      <c r="S79" s="7"/>
      <c r="U79" s="4"/>
      <c r="V79" s="7"/>
    </row>
    <row r="80" spans="1:22" x14ac:dyDescent="0.25">
      <c r="A80" s="8" t="s">
        <v>152</v>
      </c>
      <c r="B80" s="1" t="s">
        <v>153</v>
      </c>
      <c r="C80" s="9">
        <v>20</v>
      </c>
      <c r="D80" s="11">
        <f t="shared" si="2"/>
        <v>7180</v>
      </c>
      <c r="E80" s="4"/>
      <c r="F80" s="4"/>
      <c r="G80" s="4"/>
      <c r="I80" s="4"/>
      <c r="J80" s="4"/>
      <c r="R80" s="4"/>
      <c r="S80" s="7"/>
      <c r="U80" s="4"/>
      <c r="V80" s="7"/>
    </row>
    <row r="81" spans="1:22" x14ac:dyDescent="0.25">
      <c r="A81" s="8" t="s">
        <v>154</v>
      </c>
      <c r="B81" s="1" t="s">
        <v>155</v>
      </c>
      <c r="C81" s="9">
        <v>0</v>
      </c>
      <c r="D81" s="11">
        <f t="shared" si="2"/>
        <v>0</v>
      </c>
      <c r="E81" s="4"/>
      <c r="F81" s="4"/>
      <c r="G81" s="4"/>
      <c r="I81" s="4"/>
      <c r="J81" s="4"/>
      <c r="R81" s="4"/>
      <c r="S81" s="7"/>
      <c r="U81" s="4"/>
      <c r="V81" s="7"/>
    </row>
    <row r="82" spans="1:22" x14ac:dyDescent="0.25">
      <c r="A82" s="8" t="s">
        <v>156</v>
      </c>
      <c r="B82" s="1" t="s">
        <v>157</v>
      </c>
      <c r="C82" s="9">
        <v>4</v>
      </c>
      <c r="D82" s="11">
        <f t="shared" si="2"/>
        <v>1436</v>
      </c>
      <c r="E82" s="4"/>
      <c r="F82" s="4"/>
      <c r="G82" s="4"/>
      <c r="I82" s="4"/>
      <c r="J82" s="4"/>
      <c r="R82" s="4"/>
      <c r="S82" s="7"/>
      <c r="U82" s="4"/>
      <c r="V82" s="7"/>
    </row>
    <row r="83" spans="1:22" x14ac:dyDescent="0.25">
      <c r="A83" s="8" t="s">
        <v>158</v>
      </c>
      <c r="B83" s="1" t="s">
        <v>159</v>
      </c>
      <c r="C83" s="9">
        <v>0</v>
      </c>
      <c r="D83" s="11">
        <f t="shared" si="2"/>
        <v>0</v>
      </c>
      <c r="E83" s="4"/>
      <c r="F83" s="4"/>
      <c r="G83" s="4"/>
      <c r="I83" s="4"/>
      <c r="J83" s="4"/>
      <c r="R83" s="4"/>
      <c r="S83" s="7"/>
      <c r="U83" s="4"/>
      <c r="V83" s="7"/>
    </row>
    <row r="84" spans="1:22" x14ac:dyDescent="0.25">
      <c r="A84" s="8" t="s">
        <v>160</v>
      </c>
      <c r="B84" s="1" t="s">
        <v>161</v>
      </c>
      <c r="C84" s="9">
        <v>29</v>
      </c>
      <c r="D84" s="11">
        <f t="shared" si="2"/>
        <v>10411</v>
      </c>
      <c r="E84" s="4"/>
      <c r="F84" s="4"/>
      <c r="G84" s="4"/>
      <c r="I84" s="4"/>
      <c r="J84" s="4"/>
      <c r="R84" s="4"/>
      <c r="S84" s="7"/>
      <c r="U84" s="4"/>
      <c r="V84" s="7"/>
    </row>
    <row r="85" spans="1:22" x14ac:dyDescent="0.25">
      <c r="A85" s="8" t="s">
        <v>162</v>
      </c>
      <c r="B85" s="1" t="s">
        <v>163</v>
      </c>
      <c r="C85" s="9">
        <v>25</v>
      </c>
      <c r="D85" s="11">
        <f t="shared" si="2"/>
        <v>8975</v>
      </c>
      <c r="E85" s="4"/>
      <c r="F85" s="4"/>
      <c r="G85" s="4"/>
      <c r="I85" s="4"/>
      <c r="J85" s="4"/>
      <c r="R85" s="4"/>
      <c r="S85" s="7"/>
      <c r="U85" s="4"/>
      <c r="V85" s="7"/>
    </row>
    <row r="86" spans="1:22" x14ac:dyDescent="0.25">
      <c r="A86" s="8" t="s">
        <v>164</v>
      </c>
      <c r="B86" s="1" t="s">
        <v>165</v>
      </c>
      <c r="C86" s="9">
        <v>359</v>
      </c>
      <c r="D86" s="11">
        <f t="shared" si="2"/>
        <v>128881</v>
      </c>
      <c r="E86" s="4"/>
      <c r="F86" s="4"/>
      <c r="G86" s="4"/>
      <c r="I86" s="4"/>
      <c r="J86" s="4"/>
      <c r="R86" s="4"/>
      <c r="S86" s="7"/>
      <c r="U86" s="4"/>
      <c r="V86" s="7"/>
    </row>
    <row r="87" spans="1:22" x14ac:dyDescent="0.25">
      <c r="A87" s="8" t="s">
        <v>166</v>
      </c>
      <c r="B87" s="1" t="s">
        <v>167</v>
      </c>
      <c r="C87" s="9">
        <v>18</v>
      </c>
      <c r="D87" s="11">
        <f t="shared" si="2"/>
        <v>6462</v>
      </c>
      <c r="E87" s="4"/>
      <c r="F87" s="4"/>
      <c r="G87" s="4"/>
      <c r="I87" s="4"/>
      <c r="J87" s="4"/>
      <c r="R87" s="4"/>
      <c r="S87" s="7"/>
      <c r="U87" s="4"/>
      <c r="V87" s="7"/>
    </row>
    <row r="88" spans="1:22" x14ac:dyDescent="0.25">
      <c r="A88" s="8" t="s">
        <v>168</v>
      </c>
      <c r="B88" s="1" t="s">
        <v>169</v>
      </c>
      <c r="C88" s="9">
        <v>247</v>
      </c>
      <c r="D88" s="11">
        <f t="shared" si="2"/>
        <v>88673</v>
      </c>
      <c r="E88" s="4"/>
      <c r="F88" s="4"/>
      <c r="G88" s="4"/>
      <c r="I88" s="4"/>
      <c r="J88" s="4"/>
      <c r="R88" s="4"/>
      <c r="S88" s="7"/>
      <c r="U88" s="4"/>
      <c r="V88" s="7"/>
    </row>
    <row r="89" spans="1:22" x14ac:dyDescent="0.25">
      <c r="A89" s="8" t="s">
        <v>170</v>
      </c>
      <c r="B89" s="1" t="s">
        <v>171</v>
      </c>
      <c r="C89" s="9">
        <v>170</v>
      </c>
      <c r="D89" s="11">
        <f t="shared" si="2"/>
        <v>61030</v>
      </c>
      <c r="E89" s="4"/>
      <c r="F89" s="4"/>
      <c r="G89" s="4"/>
      <c r="I89" s="4"/>
      <c r="J89" s="4"/>
      <c r="R89" s="4"/>
      <c r="S89" s="7"/>
      <c r="U89" s="4"/>
      <c r="V89" s="7"/>
    </row>
    <row r="90" spans="1:22" x14ac:dyDescent="0.25">
      <c r="A90" s="8" t="s">
        <v>172</v>
      </c>
      <c r="B90" s="1" t="s">
        <v>173</v>
      </c>
      <c r="C90" s="9">
        <v>11</v>
      </c>
      <c r="D90" s="11">
        <f t="shared" si="2"/>
        <v>3949</v>
      </c>
      <c r="E90" s="4"/>
      <c r="F90" s="4"/>
      <c r="G90" s="4"/>
      <c r="I90" s="4"/>
      <c r="J90" s="4"/>
      <c r="R90" s="4"/>
      <c r="S90" s="7"/>
      <c r="U90" s="4"/>
      <c r="V90" s="7"/>
    </row>
    <row r="91" spans="1:22" x14ac:dyDescent="0.25">
      <c r="A91" s="8" t="s">
        <v>174</v>
      </c>
      <c r="B91" s="1" t="s">
        <v>175</v>
      </c>
      <c r="C91" s="9">
        <v>6</v>
      </c>
      <c r="D91" s="11">
        <f t="shared" si="2"/>
        <v>2154</v>
      </c>
      <c r="E91" s="4"/>
      <c r="F91" s="4"/>
      <c r="G91" s="4"/>
      <c r="I91" s="4"/>
      <c r="J91" s="4"/>
      <c r="R91" s="4"/>
      <c r="S91" s="7"/>
      <c r="U91" s="4"/>
      <c r="V91" s="7"/>
    </row>
    <row r="92" spans="1:22" x14ac:dyDescent="0.25">
      <c r="A92" s="8" t="s">
        <v>176</v>
      </c>
      <c r="B92" s="1" t="s">
        <v>177</v>
      </c>
      <c r="C92" s="9">
        <v>145</v>
      </c>
      <c r="D92" s="11">
        <f t="shared" si="2"/>
        <v>52055</v>
      </c>
      <c r="E92" s="4"/>
      <c r="F92" s="4"/>
      <c r="G92" s="4"/>
      <c r="I92" s="4"/>
      <c r="J92" s="4"/>
      <c r="R92" s="4"/>
      <c r="S92" s="7"/>
      <c r="U92" s="4"/>
      <c r="V92" s="7"/>
    </row>
    <row r="93" spans="1:22" x14ac:dyDescent="0.25">
      <c r="A93" s="8" t="s">
        <v>178</v>
      </c>
      <c r="B93" s="1" t="s">
        <v>179</v>
      </c>
      <c r="C93" s="9">
        <v>0</v>
      </c>
      <c r="D93" s="11">
        <f t="shared" si="2"/>
        <v>0</v>
      </c>
      <c r="E93" s="4"/>
      <c r="F93" s="4"/>
      <c r="G93" s="4"/>
      <c r="I93" s="4"/>
      <c r="J93" s="4"/>
      <c r="R93" s="4"/>
      <c r="S93" s="7"/>
      <c r="U93" s="4"/>
      <c r="V93" s="7"/>
    </row>
    <row r="94" spans="1:22" x14ac:dyDescent="0.25">
      <c r="A94" s="8" t="s">
        <v>180</v>
      </c>
      <c r="B94" s="1" t="s">
        <v>181</v>
      </c>
      <c r="C94" s="9">
        <v>100</v>
      </c>
      <c r="D94" s="11">
        <f t="shared" si="2"/>
        <v>35900</v>
      </c>
      <c r="E94" s="4"/>
      <c r="F94" s="4"/>
      <c r="G94" s="4"/>
      <c r="I94" s="4"/>
      <c r="J94" s="4"/>
      <c r="R94" s="4"/>
      <c r="S94" s="7"/>
      <c r="U94" s="4"/>
      <c r="V94" s="7"/>
    </row>
    <row r="95" spans="1:22" x14ac:dyDescent="0.25">
      <c r="A95" s="8" t="s">
        <v>182</v>
      </c>
      <c r="B95" s="1" t="s">
        <v>183</v>
      </c>
      <c r="C95" s="9">
        <v>208</v>
      </c>
      <c r="D95" s="11">
        <f t="shared" si="2"/>
        <v>74672</v>
      </c>
      <c r="E95" s="4"/>
      <c r="F95" s="4"/>
      <c r="G95" s="4"/>
      <c r="I95" s="4"/>
      <c r="J95" s="4"/>
      <c r="R95" s="4"/>
      <c r="S95" s="7"/>
      <c r="U95" s="4"/>
      <c r="V95" s="7"/>
    </row>
    <row r="96" spans="1:22" x14ac:dyDescent="0.25">
      <c r="A96" s="8" t="s">
        <v>184</v>
      </c>
      <c r="B96" s="1" t="s">
        <v>185</v>
      </c>
      <c r="C96" s="9">
        <v>29</v>
      </c>
      <c r="D96" s="11">
        <f t="shared" si="2"/>
        <v>10411</v>
      </c>
      <c r="E96" s="4"/>
      <c r="F96" s="4"/>
      <c r="G96" s="4"/>
      <c r="I96" s="4"/>
      <c r="J96" s="4"/>
      <c r="R96" s="4"/>
      <c r="S96" s="7"/>
      <c r="U96" s="4"/>
      <c r="V96" s="7"/>
    </row>
    <row r="97" spans="1:22" x14ac:dyDescent="0.25">
      <c r="A97" s="8" t="s">
        <v>186</v>
      </c>
      <c r="B97" s="1" t="s">
        <v>187</v>
      </c>
      <c r="C97" s="9">
        <v>491</v>
      </c>
      <c r="D97" s="11">
        <f t="shared" si="2"/>
        <v>176269</v>
      </c>
      <c r="E97" s="4"/>
      <c r="F97" s="4"/>
      <c r="G97" s="4"/>
      <c r="I97" s="4"/>
      <c r="J97" s="4"/>
      <c r="R97" s="4"/>
      <c r="S97" s="7"/>
      <c r="U97" s="4"/>
      <c r="V97" s="7"/>
    </row>
    <row r="98" spans="1:22" x14ac:dyDescent="0.25">
      <c r="A98" s="8" t="s">
        <v>188</v>
      </c>
      <c r="B98" s="1" t="s">
        <v>189</v>
      </c>
      <c r="C98" s="9">
        <v>12</v>
      </c>
      <c r="D98" s="11">
        <f t="shared" si="2"/>
        <v>4308</v>
      </c>
      <c r="E98" s="4"/>
      <c r="F98" s="4"/>
      <c r="G98" s="4"/>
      <c r="I98" s="4"/>
      <c r="J98" s="4"/>
      <c r="R98" s="4"/>
      <c r="S98" s="7"/>
      <c r="U98" s="4"/>
      <c r="V98" s="7"/>
    </row>
    <row r="99" spans="1:22" x14ac:dyDescent="0.25">
      <c r="A99" s="8" t="s">
        <v>190</v>
      </c>
      <c r="B99" s="1" t="s">
        <v>191</v>
      </c>
      <c r="C99" s="9">
        <v>21</v>
      </c>
      <c r="D99" s="11">
        <f t="shared" si="2"/>
        <v>7539</v>
      </c>
      <c r="E99" s="4"/>
      <c r="F99" s="4"/>
      <c r="G99" s="4"/>
      <c r="I99" s="4"/>
      <c r="J99" s="4"/>
      <c r="R99" s="4"/>
      <c r="S99" s="7"/>
      <c r="U99" s="4"/>
      <c r="V99" s="7"/>
    </row>
    <row r="100" spans="1:22" x14ac:dyDescent="0.25">
      <c r="A100" s="8" t="s">
        <v>192</v>
      </c>
      <c r="B100" s="1" t="s">
        <v>193</v>
      </c>
      <c r="C100" s="9">
        <v>2</v>
      </c>
      <c r="D100" s="11">
        <f t="shared" si="2"/>
        <v>718</v>
      </c>
      <c r="E100" s="4"/>
      <c r="F100" s="4"/>
      <c r="G100" s="4"/>
      <c r="I100" s="4"/>
      <c r="J100" s="4"/>
      <c r="R100" s="4"/>
      <c r="S100" s="7"/>
      <c r="U100" s="4"/>
      <c r="V100" s="7"/>
    </row>
    <row r="101" spans="1:22" x14ac:dyDescent="0.25">
      <c r="A101" s="8" t="s">
        <v>194</v>
      </c>
      <c r="B101" s="1" t="s">
        <v>195</v>
      </c>
      <c r="C101" s="9">
        <v>0</v>
      </c>
      <c r="D101" s="11">
        <f t="shared" si="2"/>
        <v>0</v>
      </c>
      <c r="E101" s="4"/>
      <c r="F101" s="4"/>
      <c r="G101" s="4"/>
      <c r="I101" s="4"/>
      <c r="J101" s="4"/>
      <c r="R101" s="4"/>
      <c r="S101" s="7"/>
      <c r="U101" s="4"/>
      <c r="V101" s="7"/>
    </row>
    <row r="102" spans="1:22" x14ac:dyDescent="0.25">
      <c r="A102" s="8" t="s">
        <v>196</v>
      </c>
      <c r="B102" s="1" t="s">
        <v>197</v>
      </c>
      <c r="C102" s="9">
        <v>104</v>
      </c>
      <c r="D102" s="11">
        <f t="shared" si="2"/>
        <v>37336</v>
      </c>
      <c r="E102" s="4"/>
      <c r="F102" s="4"/>
      <c r="G102" s="4"/>
      <c r="I102" s="4"/>
      <c r="J102" s="4"/>
      <c r="R102" s="4"/>
      <c r="S102" s="7"/>
      <c r="U102" s="4"/>
      <c r="V102" s="7"/>
    </row>
    <row r="103" spans="1:22" x14ac:dyDescent="0.25">
      <c r="A103" s="8" t="s">
        <v>198</v>
      </c>
      <c r="B103" s="1" t="s">
        <v>199</v>
      </c>
      <c r="C103" s="9">
        <v>1</v>
      </c>
      <c r="D103" s="11">
        <f t="shared" si="2"/>
        <v>359</v>
      </c>
      <c r="E103" s="4"/>
      <c r="F103" s="4"/>
      <c r="G103" s="4"/>
      <c r="I103" s="4"/>
      <c r="J103" s="4"/>
      <c r="R103" s="4"/>
      <c r="S103" s="7"/>
      <c r="U103" s="4"/>
      <c r="V103" s="7"/>
    </row>
    <row r="104" spans="1:22" x14ac:dyDescent="0.25">
      <c r="A104" s="8" t="s">
        <v>200</v>
      </c>
      <c r="B104" s="1" t="s">
        <v>201</v>
      </c>
      <c r="C104" s="9">
        <v>24</v>
      </c>
      <c r="D104" s="11">
        <f t="shared" si="2"/>
        <v>8616</v>
      </c>
      <c r="E104" s="4"/>
      <c r="F104" s="4"/>
      <c r="G104" s="4"/>
      <c r="I104" s="4"/>
      <c r="J104" s="4"/>
      <c r="R104" s="4"/>
      <c r="S104" s="7"/>
      <c r="U104" s="4"/>
      <c r="V104" s="7"/>
    </row>
    <row r="105" spans="1:22" x14ac:dyDescent="0.25">
      <c r="A105" s="8" t="s">
        <v>202</v>
      </c>
      <c r="B105" s="1" t="s">
        <v>203</v>
      </c>
      <c r="C105" s="9">
        <v>23</v>
      </c>
      <c r="D105" s="11">
        <f t="shared" si="2"/>
        <v>8257</v>
      </c>
      <c r="E105" s="4"/>
      <c r="F105" s="4"/>
      <c r="G105" s="4"/>
      <c r="I105" s="4"/>
      <c r="J105" s="4"/>
      <c r="R105" s="4"/>
      <c r="S105" s="7"/>
      <c r="U105" s="4"/>
      <c r="V105" s="7"/>
    </row>
    <row r="106" spans="1:22" x14ac:dyDescent="0.25">
      <c r="A106" s="8" t="s">
        <v>204</v>
      </c>
      <c r="B106" s="1" t="s">
        <v>205</v>
      </c>
      <c r="C106" s="9">
        <v>303</v>
      </c>
      <c r="D106" s="11">
        <f t="shared" si="2"/>
        <v>108777</v>
      </c>
      <c r="E106" s="4"/>
      <c r="F106" s="4"/>
      <c r="G106" s="4"/>
      <c r="I106" s="4"/>
      <c r="J106" s="4"/>
      <c r="R106" s="4"/>
      <c r="S106" s="7"/>
      <c r="U106" s="4"/>
      <c r="V106" s="7"/>
    </row>
    <row r="107" spans="1:22" x14ac:dyDescent="0.25">
      <c r="A107" s="8" t="s">
        <v>206</v>
      </c>
      <c r="B107" s="1" t="s">
        <v>207</v>
      </c>
      <c r="C107" s="9">
        <v>542</v>
      </c>
      <c r="D107" s="11">
        <f t="shared" si="2"/>
        <v>194578</v>
      </c>
      <c r="E107" s="4"/>
      <c r="F107" s="4"/>
      <c r="G107" s="4"/>
      <c r="I107" s="4"/>
      <c r="J107" s="4"/>
      <c r="R107" s="4"/>
      <c r="S107" s="7"/>
      <c r="U107" s="4"/>
      <c r="V107" s="7"/>
    </row>
    <row r="108" spans="1:22" x14ac:dyDescent="0.25">
      <c r="A108" s="8" t="s">
        <v>208</v>
      </c>
      <c r="B108" s="1" t="s">
        <v>209</v>
      </c>
      <c r="C108" s="9">
        <v>30</v>
      </c>
      <c r="D108" s="11">
        <f t="shared" si="2"/>
        <v>10770</v>
      </c>
      <c r="E108" s="4"/>
      <c r="F108" s="4"/>
      <c r="G108" s="4"/>
      <c r="I108" s="4"/>
      <c r="J108" s="4"/>
      <c r="R108" s="4"/>
      <c r="S108" s="7"/>
      <c r="U108" s="4"/>
      <c r="V108" s="7"/>
    </row>
    <row r="109" spans="1:22" x14ac:dyDescent="0.25">
      <c r="A109" s="8" t="s">
        <v>210</v>
      </c>
      <c r="B109" s="1" t="s">
        <v>211</v>
      </c>
      <c r="C109" s="9">
        <v>11</v>
      </c>
      <c r="D109" s="11">
        <f t="shared" si="2"/>
        <v>3949</v>
      </c>
      <c r="E109" s="4"/>
      <c r="F109" s="4"/>
      <c r="G109" s="4"/>
      <c r="I109" s="4"/>
      <c r="J109" s="4"/>
      <c r="R109" s="4"/>
      <c r="S109" s="7"/>
      <c r="U109" s="4"/>
      <c r="V109" s="7"/>
    </row>
    <row r="110" spans="1:22" x14ac:dyDescent="0.25">
      <c r="A110" s="8" t="s">
        <v>212</v>
      </c>
      <c r="B110" s="1" t="s">
        <v>213</v>
      </c>
      <c r="C110" s="9">
        <v>7</v>
      </c>
      <c r="D110" s="11">
        <f t="shared" si="2"/>
        <v>2513</v>
      </c>
      <c r="E110" s="4"/>
      <c r="F110" s="4"/>
      <c r="G110" s="4"/>
      <c r="I110" s="4"/>
      <c r="J110" s="4"/>
      <c r="R110" s="4"/>
      <c r="S110" s="7"/>
      <c r="U110" s="4"/>
      <c r="V110" s="7"/>
    </row>
    <row r="111" spans="1:22" x14ac:dyDescent="0.25">
      <c r="A111" s="8" t="s">
        <v>214</v>
      </c>
      <c r="B111" s="1" t="s">
        <v>215</v>
      </c>
      <c r="C111" s="9">
        <v>1</v>
      </c>
      <c r="D111" s="11">
        <f t="shared" si="2"/>
        <v>359</v>
      </c>
      <c r="E111" s="4"/>
      <c r="F111" s="4"/>
      <c r="G111" s="4"/>
      <c r="I111" s="4"/>
      <c r="J111" s="4"/>
      <c r="R111" s="4"/>
      <c r="S111" s="7"/>
      <c r="U111" s="4"/>
      <c r="V111" s="7"/>
    </row>
    <row r="112" spans="1:22" x14ac:dyDescent="0.25">
      <c r="A112" s="8" t="s">
        <v>216</v>
      </c>
      <c r="B112" s="1" t="s">
        <v>217</v>
      </c>
      <c r="C112" s="9">
        <v>9</v>
      </c>
      <c r="D112" s="11">
        <f t="shared" si="2"/>
        <v>3231</v>
      </c>
      <c r="E112" s="4"/>
      <c r="F112" s="4"/>
      <c r="G112" s="4"/>
      <c r="I112" s="4"/>
      <c r="J112" s="4"/>
      <c r="R112" s="4"/>
      <c r="S112" s="7"/>
      <c r="U112" s="4"/>
      <c r="V112" s="7"/>
    </row>
    <row r="113" spans="1:22" x14ac:dyDescent="0.25">
      <c r="A113" s="8" t="s">
        <v>218</v>
      </c>
      <c r="B113" s="1" t="s">
        <v>219</v>
      </c>
      <c r="C113" s="9">
        <v>1</v>
      </c>
      <c r="D113" s="11">
        <f t="shared" si="2"/>
        <v>359</v>
      </c>
      <c r="E113" s="4"/>
      <c r="F113" s="4"/>
      <c r="G113" s="4"/>
      <c r="I113" s="4"/>
      <c r="J113" s="4"/>
      <c r="R113" s="4"/>
      <c r="S113" s="7"/>
      <c r="U113" s="4"/>
      <c r="V113" s="7"/>
    </row>
    <row r="114" spans="1:22" x14ac:dyDescent="0.25">
      <c r="A114" s="8" t="s">
        <v>220</v>
      </c>
      <c r="B114" s="1" t="s">
        <v>221</v>
      </c>
      <c r="C114" s="9">
        <v>22</v>
      </c>
      <c r="D114" s="11">
        <f t="shared" si="2"/>
        <v>7898</v>
      </c>
      <c r="E114" s="4"/>
      <c r="F114" s="4"/>
      <c r="G114" s="4"/>
      <c r="I114" s="4"/>
      <c r="J114" s="4"/>
      <c r="R114" s="4"/>
      <c r="S114" s="7"/>
      <c r="U114" s="4"/>
      <c r="V114" s="7"/>
    </row>
    <row r="115" spans="1:22" x14ac:dyDescent="0.25">
      <c r="A115" s="8" t="s">
        <v>222</v>
      </c>
      <c r="B115" s="1" t="s">
        <v>223</v>
      </c>
      <c r="C115" s="9" t="s">
        <v>514</v>
      </c>
      <c r="D115" s="11" t="s">
        <v>514</v>
      </c>
      <c r="E115" s="4"/>
      <c r="F115" s="4"/>
      <c r="G115" s="4"/>
      <c r="I115" s="4"/>
      <c r="J115" s="4"/>
      <c r="R115" s="4"/>
      <c r="S115" s="7"/>
      <c r="U115" s="4"/>
      <c r="V115" s="7"/>
    </row>
    <row r="116" spans="1:22" x14ac:dyDescent="0.25">
      <c r="A116" s="8" t="s">
        <v>224</v>
      </c>
      <c r="B116" s="1" t="s">
        <v>225</v>
      </c>
      <c r="C116" s="9">
        <v>45</v>
      </c>
      <c r="D116" s="11">
        <f t="shared" si="2"/>
        <v>16155</v>
      </c>
      <c r="E116" s="4"/>
      <c r="F116" s="4"/>
      <c r="G116" s="4"/>
      <c r="I116" s="4"/>
      <c r="J116" s="4"/>
      <c r="R116" s="4"/>
      <c r="S116" s="7"/>
      <c r="U116" s="4"/>
      <c r="V116" s="7"/>
    </row>
    <row r="117" spans="1:22" x14ac:dyDescent="0.25">
      <c r="A117" s="8" t="s">
        <v>226</v>
      </c>
      <c r="B117" s="1" t="s">
        <v>227</v>
      </c>
      <c r="C117" s="9">
        <v>28</v>
      </c>
      <c r="D117" s="11">
        <f t="shared" si="2"/>
        <v>10052</v>
      </c>
      <c r="E117" s="4"/>
      <c r="F117" s="4"/>
      <c r="G117" s="4"/>
      <c r="I117" s="4"/>
      <c r="J117" s="4"/>
      <c r="R117" s="4"/>
      <c r="S117" s="7"/>
      <c r="U117" s="4"/>
      <c r="V117" s="7"/>
    </row>
    <row r="118" spans="1:22" x14ac:dyDescent="0.25">
      <c r="A118" s="8" t="s">
        <v>228</v>
      </c>
      <c r="B118" s="1" t="s">
        <v>229</v>
      </c>
      <c r="C118" s="9">
        <v>90</v>
      </c>
      <c r="D118" s="11">
        <f t="shared" si="2"/>
        <v>32310</v>
      </c>
      <c r="E118" s="4"/>
      <c r="F118" s="4"/>
      <c r="G118" s="4"/>
      <c r="I118" s="4"/>
      <c r="J118" s="4"/>
      <c r="R118" s="4"/>
      <c r="S118" s="7"/>
      <c r="U118" s="4"/>
      <c r="V118" s="7"/>
    </row>
    <row r="119" spans="1:22" x14ac:dyDescent="0.25">
      <c r="A119" s="8" t="s">
        <v>230</v>
      </c>
      <c r="B119" s="1" t="s">
        <v>231</v>
      </c>
      <c r="C119" s="9">
        <v>717</v>
      </c>
      <c r="D119" s="11">
        <f t="shared" si="2"/>
        <v>257403</v>
      </c>
      <c r="E119" s="4"/>
      <c r="F119" s="4"/>
      <c r="G119" s="4"/>
      <c r="I119" s="4"/>
      <c r="J119" s="4"/>
      <c r="R119" s="4"/>
      <c r="S119" s="7"/>
      <c r="U119" s="4"/>
      <c r="V119" s="7"/>
    </row>
    <row r="120" spans="1:22" x14ac:dyDescent="0.25">
      <c r="A120" s="8" t="s">
        <v>232</v>
      </c>
      <c r="B120" s="1" t="s">
        <v>233</v>
      </c>
      <c r="C120" s="9">
        <v>24</v>
      </c>
      <c r="D120" s="11">
        <f t="shared" si="2"/>
        <v>8616</v>
      </c>
      <c r="E120" s="4"/>
      <c r="F120" s="4"/>
      <c r="G120" s="4"/>
      <c r="I120" s="4"/>
      <c r="J120" s="4"/>
      <c r="R120" s="4"/>
      <c r="S120" s="7"/>
      <c r="U120" s="4"/>
      <c r="V120" s="7"/>
    </row>
    <row r="121" spans="1:22" x14ac:dyDescent="0.25">
      <c r="A121" s="8" t="s">
        <v>234</v>
      </c>
      <c r="B121" s="1" t="s">
        <v>235</v>
      </c>
      <c r="C121" s="9">
        <v>11</v>
      </c>
      <c r="D121" s="11">
        <f t="shared" si="2"/>
        <v>3949</v>
      </c>
      <c r="E121" s="4"/>
      <c r="F121" s="4"/>
      <c r="G121" s="4"/>
      <c r="I121" s="4"/>
      <c r="J121" s="4"/>
      <c r="R121" s="4"/>
      <c r="S121" s="7"/>
      <c r="U121" s="4"/>
      <c r="V121" s="7"/>
    </row>
    <row r="122" spans="1:22" x14ac:dyDescent="0.25">
      <c r="A122" s="8">
        <v>3704000</v>
      </c>
      <c r="B122" s="1" t="s">
        <v>236</v>
      </c>
      <c r="C122" s="9">
        <v>0</v>
      </c>
      <c r="D122" s="11">
        <f t="shared" si="2"/>
        <v>0</v>
      </c>
      <c r="E122" s="4"/>
      <c r="F122" s="4"/>
      <c r="G122" s="4"/>
      <c r="I122" s="4"/>
      <c r="J122" s="4"/>
      <c r="R122" s="4"/>
      <c r="S122" s="7"/>
      <c r="U122" s="4"/>
      <c r="V122" s="7"/>
    </row>
    <row r="123" spans="1:22" x14ac:dyDescent="0.25">
      <c r="A123" s="8" t="s">
        <v>237</v>
      </c>
      <c r="B123" s="1" t="s">
        <v>238</v>
      </c>
      <c r="C123" s="9">
        <v>10</v>
      </c>
      <c r="D123" s="11">
        <f t="shared" si="2"/>
        <v>3590</v>
      </c>
      <c r="E123" s="4"/>
      <c r="F123" s="4"/>
      <c r="G123" s="4"/>
      <c r="I123" s="4"/>
      <c r="J123" s="4"/>
      <c r="R123" s="4"/>
      <c r="S123" s="7"/>
      <c r="U123" s="4"/>
      <c r="V123" s="7"/>
    </row>
    <row r="124" spans="1:22" x14ac:dyDescent="0.25">
      <c r="A124" s="8" t="s">
        <v>239</v>
      </c>
      <c r="B124" s="1" t="s">
        <v>240</v>
      </c>
      <c r="C124" s="9" t="s">
        <v>514</v>
      </c>
      <c r="D124" s="11" t="s">
        <v>514</v>
      </c>
      <c r="E124" s="4"/>
      <c r="F124" s="4"/>
      <c r="G124" s="4"/>
      <c r="I124" s="4"/>
      <c r="J124" s="4"/>
      <c r="R124" s="4"/>
      <c r="S124" s="7"/>
      <c r="U124" s="4"/>
      <c r="V124" s="7"/>
    </row>
    <row r="125" spans="1:22" x14ac:dyDescent="0.25">
      <c r="A125" s="8" t="s">
        <v>241</v>
      </c>
      <c r="B125" s="1" t="s">
        <v>242</v>
      </c>
      <c r="C125" s="9">
        <v>0</v>
      </c>
      <c r="D125" s="11">
        <f t="shared" si="2"/>
        <v>0</v>
      </c>
      <c r="E125" s="4"/>
      <c r="F125" s="4"/>
      <c r="G125" s="4"/>
      <c r="I125" s="4"/>
      <c r="J125" s="4"/>
      <c r="R125" s="4"/>
      <c r="S125" s="7"/>
      <c r="U125" s="4"/>
      <c r="V125" s="7"/>
    </row>
    <row r="126" spans="1:22" x14ac:dyDescent="0.25">
      <c r="A126" s="8" t="s">
        <v>243</v>
      </c>
      <c r="B126" s="1" t="s">
        <v>244</v>
      </c>
      <c r="C126" s="9">
        <v>33</v>
      </c>
      <c r="D126" s="11">
        <f t="shared" si="2"/>
        <v>11847</v>
      </c>
      <c r="E126" s="4"/>
      <c r="F126" s="4"/>
      <c r="G126" s="4"/>
      <c r="I126" s="4"/>
      <c r="J126" s="4"/>
      <c r="R126" s="4"/>
      <c r="S126" s="7"/>
      <c r="U126" s="4"/>
      <c r="V126" s="7"/>
    </row>
    <row r="127" spans="1:22" x14ac:dyDescent="0.25">
      <c r="A127" s="8" t="s">
        <v>245</v>
      </c>
      <c r="B127" s="1" t="s">
        <v>246</v>
      </c>
      <c r="C127" s="9">
        <v>12</v>
      </c>
      <c r="D127" s="11">
        <f t="shared" si="2"/>
        <v>4308</v>
      </c>
      <c r="E127" s="4"/>
      <c r="F127" s="4"/>
      <c r="G127" s="4"/>
      <c r="I127" s="4"/>
      <c r="J127" s="4"/>
      <c r="R127" s="4"/>
      <c r="S127" s="7"/>
      <c r="U127" s="4"/>
      <c r="V127" s="7"/>
    </row>
    <row r="128" spans="1:22" x14ac:dyDescent="0.25">
      <c r="A128" s="8" t="s">
        <v>247</v>
      </c>
      <c r="B128" s="1" t="s">
        <v>248</v>
      </c>
      <c r="C128" s="9">
        <v>71</v>
      </c>
      <c r="D128" s="11">
        <f t="shared" si="2"/>
        <v>25489</v>
      </c>
      <c r="E128" s="4"/>
      <c r="F128" s="4"/>
      <c r="G128" s="4"/>
      <c r="I128" s="4"/>
      <c r="J128" s="4"/>
      <c r="R128" s="4"/>
      <c r="S128" s="7"/>
      <c r="U128" s="4"/>
      <c r="V128" s="7"/>
    </row>
    <row r="129" spans="1:22" x14ac:dyDescent="0.25">
      <c r="A129" s="8" t="s">
        <v>249</v>
      </c>
      <c r="B129" s="1" t="s">
        <v>250</v>
      </c>
      <c r="C129" s="9">
        <v>9</v>
      </c>
      <c r="D129" s="11">
        <f t="shared" si="2"/>
        <v>3231</v>
      </c>
      <c r="E129" s="4"/>
      <c r="F129" s="4"/>
      <c r="G129" s="4"/>
      <c r="I129" s="4"/>
      <c r="J129" s="4"/>
      <c r="R129" s="4"/>
      <c r="S129" s="7"/>
      <c r="U129" s="4"/>
      <c r="V129" s="7"/>
    </row>
    <row r="130" spans="1:22" x14ac:dyDescent="0.25">
      <c r="A130" s="8" t="s">
        <v>251</v>
      </c>
      <c r="B130" s="1" t="s">
        <v>252</v>
      </c>
      <c r="C130" s="9">
        <v>13</v>
      </c>
      <c r="D130" s="11">
        <f t="shared" si="2"/>
        <v>4667</v>
      </c>
      <c r="E130" s="4"/>
      <c r="F130" s="4"/>
      <c r="G130" s="4"/>
      <c r="I130" s="4"/>
      <c r="J130" s="4"/>
      <c r="R130" s="4"/>
      <c r="S130" s="7"/>
      <c r="U130" s="4"/>
      <c r="V130" s="7"/>
    </row>
    <row r="131" spans="1:22" x14ac:dyDescent="0.25">
      <c r="A131" s="8" t="s">
        <v>253</v>
      </c>
      <c r="B131" s="1" t="s">
        <v>254</v>
      </c>
      <c r="C131" s="9">
        <v>17</v>
      </c>
      <c r="D131" s="11">
        <f t="shared" si="2"/>
        <v>6103</v>
      </c>
      <c r="E131" s="4"/>
      <c r="F131" s="4"/>
      <c r="G131" s="4"/>
      <c r="I131" s="4"/>
      <c r="J131" s="4"/>
      <c r="R131" s="4"/>
      <c r="S131" s="7"/>
      <c r="U131" s="4"/>
      <c r="V131" s="7"/>
    </row>
    <row r="132" spans="1:22" x14ac:dyDescent="0.25">
      <c r="A132" s="8" t="s">
        <v>255</v>
      </c>
      <c r="B132" s="1" t="s">
        <v>256</v>
      </c>
      <c r="C132" s="9">
        <v>5</v>
      </c>
      <c r="D132" s="11">
        <f t="shared" si="2"/>
        <v>1795</v>
      </c>
      <c r="E132" s="4"/>
      <c r="F132" s="4"/>
      <c r="G132" s="4"/>
      <c r="I132" s="4"/>
      <c r="J132" s="4"/>
      <c r="R132" s="4"/>
      <c r="S132" s="7"/>
      <c r="U132" s="4"/>
      <c r="V132" s="7"/>
    </row>
    <row r="133" spans="1:22" x14ac:dyDescent="0.25">
      <c r="A133" s="8" t="s">
        <v>257</v>
      </c>
      <c r="B133" s="1" t="s">
        <v>258</v>
      </c>
      <c r="C133" s="9">
        <v>24</v>
      </c>
      <c r="D133" s="11">
        <f t="shared" si="2"/>
        <v>8616</v>
      </c>
      <c r="E133" s="4"/>
      <c r="F133" s="4"/>
      <c r="G133" s="4"/>
      <c r="I133" s="4"/>
      <c r="J133" s="4"/>
      <c r="R133" s="4"/>
      <c r="S133" s="7"/>
      <c r="U133" s="4"/>
      <c r="V133" s="7"/>
    </row>
    <row r="134" spans="1:22" x14ac:dyDescent="0.25">
      <c r="A134" s="8" t="s">
        <v>259</v>
      </c>
      <c r="B134" s="1" t="s">
        <v>260</v>
      </c>
      <c r="C134" s="9">
        <v>9</v>
      </c>
      <c r="D134" s="11">
        <f t="shared" ref="D134:D197" si="3">C134*359</f>
        <v>3231</v>
      </c>
      <c r="E134" s="4"/>
      <c r="F134" s="4"/>
      <c r="G134" s="4"/>
      <c r="I134" s="4"/>
      <c r="J134" s="4"/>
      <c r="R134" s="4"/>
      <c r="S134" s="7"/>
      <c r="U134" s="4"/>
      <c r="V134" s="7"/>
    </row>
    <row r="135" spans="1:22" x14ac:dyDescent="0.25">
      <c r="A135" s="8" t="s">
        <v>261</v>
      </c>
      <c r="B135" s="1" t="s">
        <v>262</v>
      </c>
      <c r="C135" s="9">
        <v>86</v>
      </c>
      <c r="D135" s="11">
        <f t="shared" si="3"/>
        <v>30874</v>
      </c>
      <c r="E135" s="4"/>
      <c r="F135" s="4"/>
      <c r="G135" s="4"/>
      <c r="I135" s="4"/>
      <c r="J135" s="4"/>
      <c r="R135" s="4"/>
      <c r="S135" s="7"/>
      <c r="U135" s="4"/>
      <c r="V135" s="7"/>
    </row>
    <row r="136" spans="1:22" x14ac:dyDescent="0.25">
      <c r="A136" s="8" t="s">
        <v>263</v>
      </c>
      <c r="B136" s="1" t="s">
        <v>264</v>
      </c>
      <c r="C136" s="9">
        <v>31</v>
      </c>
      <c r="D136" s="11">
        <f t="shared" si="3"/>
        <v>11129</v>
      </c>
      <c r="E136" s="4"/>
      <c r="F136" s="4"/>
      <c r="G136" s="4"/>
      <c r="I136" s="4"/>
      <c r="J136" s="4"/>
      <c r="R136" s="4"/>
      <c r="S136" s="7"/>
      <c r="U136" s="4"/>
      <c r="V136" s="7"/>
    </row>
    <row r="137" spans="1:22" x14ac:dyDescent="0.25">
      <c r="A137" s="8" t="s">
        <v>265</v>
      </c>
      <c r="B137" s="1" t="s">
        <v>266</v>
      </c>
      <c r="C137" s="9">
        <v>26</v>
      </c>
      <c r="D137" s="11">
        <f t="shared" si="3"/>
        <v>9334</v>
      </c>
      <c r="E137" s="4"/>
      <c r="F137" s="4"/>
      <c r="G137" s="4"/>
      <c r="I137" s="4"/>
      <c r="J137" s="4"/>
      <c r="R137" s="4"/>
      <c r="S137" s="7"/>
      <c r="U137" s="4"/>
      <c r="V137" s="7"/>
    </row>
    <row r="138" spans="1:22" x14ac:dyDescent="0.25">
      <c r="A138" s="8" t="s">
        <v>267</v>
      </c>
      <c r="B138" s="1" t="s">
        <v>268</v>
      </c>
      <c r="C138" s="9">
        <v>257</v>
      </c>
      <c r="D138" s="11">
        <f t="shared" si="3"/>
        <v>92263</v>
      </c>
      <c r="E138" s="4"/>
      <c r="F138" s="4"/>
      <c r="G138" s="4"/>
      <c r="I138" s="4"/>
      <c r="J138" s="4"/>
      <c r="R138" s="4"/>
      <c r="S138" s="7"/>
      <c r="U138" s="4"/>
      <c r="V138" s="7"/>
    </row>
    <row r="139" spans="1:22" x14ac:dyDescent="0.25">
      <c r="A139" s="8" t="s">
        <v>269</v>
      </c>
      <c r="B139" s="1" t="s">
        <v>270</v>
      </c>
      <c r="C139" s="9">
        <v>158</v>
      </c>
      <c r="D139" s="11">
        <f t="shared" si="3"/>
        <v>56722</v>
      </c>
      <c r="E139" s="4"/>
      <c r="F139" s="4"/>
      <c r="G139" s="4"/>
      <c r="I139" s="4"/>
      <c r="J139" s="4"/>
      <c r="R139" s="4"/>
      <c r="S139" s="7"/>
      <c r="U139" s="4"/>
      <c r="V139" s="7"/>
    </row>
    <row r="140" spans="1:22" x14ac:dyDescent="0.25">
      <c r="A140" s="8" t="s">
        <v>271</v>
      </c>
      <c r="B140" s="1" t="s">
        <v>272</v>
      </c>
      <c r="C140" s="9">
        <v>6</v>
      </c>
      <c r="D140" s="11">
        <f t="shared" si="3"/>
        <v>2154</v>
      </c>
      <c r="E140" s="4"/>
      <c r="F140" s="4"/>
      <c r="G140" s="4"/>
      <c r="I140" s="4"/>
      <c r="J140" s="4"/>
      <c r="R140" s="4"/>
      <c r="S140" s="7"/>
      <c r="U140" s="4"/>
      <c r="V140" s="7"/>
    </row>
    <row r="141" spans="1:22" x14ac:dyDescent="0.25">
      <c r="A141" s="8" t="s">
        <v>273</v>
      </c>
      <c r="B141" s="1" t="s">
        <v>274</v>
      </c>
      <c r="C141" s="9">
        <v>0</v>
      </c>
      <c r="D141" s="11">
        <f t="shared" si="3"/>
        <v>0</v>
      </c>
      <c r="E141" s="4"/>
      <c r="F141" s="4"/>
      <c r="G141" s="4"/>
      <c r="I141" s="4"/>
      <c r="J141" s="4"/>
      <c r="R141" s="4"/>
      <c r="S141" s="7"/>
      <c r="U141" s="4"/>
      <c r="V141" s="7"/>
    </row>
    <row r="142" spans="1:22" x14ac:dyDescent="0.25">
      <c r="A142" s="8" t="s">
        <v>275</v>
      </c>
      <c r="B142" s="1" t="s">
        <v>276</v>
      </c>
      <c r="C142" s="9">
        <v>4</v>
      </c>
      <c r="D142" s="11">
        <f t="shared" si="3"/>
        <v>1436</v>
      </c>
      <c r="E142" s="4"/>
      <c r="F142" s="4"/>
      <c r="G142" s="4"/>
      <c r="I142" s="4"/>
      <c r="J142" s="4"/>
      <c r="R142" s="4"/>
      <c r="S142" s="7"/>
      <c r="U142" s="4"/>
      <c r="V142" s="7"/>
    </row>
    <row r="143" spans="1:22" x14ac:dyDescent="0.25">
      <c r="A143" s="8" t="s">
        <v>277</v>
      </c>
      <c r="B143" s="1" t="s">
        <v>278</v>
      </c>
      <c r="C143" s="9" t="s">
        <v>514</v>
      </c>
      <c r="D143" s="11" t="s">
        <v>514</v>
      </c>
      <c r="E143" s="4"/>
      <c r="F143" s="4"/>
      <c r="G143" s="4"/>
      <c r="I143" s="4"/>
      <c r="J143" s="4"/>
      <c r="R143" s="4"/>
      <c r="S143" s="7"/>
      <c r="U143" s="4"/>
      <c r="V143" s="7"/>
    </row>
    <row r="144" spans="1:22" x14ac:dyDescent="0.25">
      <c r="A144" s="8" t="s">
        <v>279</v>
      </c>
      <c r="B144" s="1" t="s">
        <v>280</v>
      </c>
      <c r="C144" s="9">
        <v>79</v>
      </c>
      <c r="D144" s="11">
        <f t="shared" si="3"/>
        <v>28361</v>
      </c>
      <c r="E144" s="4"/>
      <c r="F144" s="4"/>
      <c r="G144" s="4"/>
      <c r="I144" s="4"/>
      <c r="J144" s="4"/>
      <c r="R144" s="4"/>
      <c r="S144" s="7"/>
      <c r="U144" s="4"/>
      <c r="V144" s="7"/>
    </row>
    <row r="145" spans="1:22" x14ac:dyDescent="0.25">
      <c r="A145" s="8" t="s">
        <v>281</v>
      </c>
      <c r="B145" s="1" t="s">
        <v>282</v>
      </c>
      <c r="C145" s="9">
        <v>12</v>
      </c>
      <c r="D145" s="11">
        <f t="shared" si="3"/>
        <v>4308</v>
      </c>
      <c r="E145" s="4"/>
      <c r="F145" s="4"/>
      <c r="G145" s="4"/>
      <c r="I145" s="4"/>
      <c r="J145" s="4"/>
      <c r="R145" s="4"/>
      <c r="S145" s="7"/>
      <c r="U145" s="4"/>
      <c r="V145" s="7"/>
    </row>
    <row r="146" spans="1:22" x14ac:dyDescent="0.25">
      <c r="A146" s="8" t="s">
        <v>283</v>
      </c>
      <c r="B146" s="1" t="s">
        <v>284</v>
      </c>
      <c r="C146" s="9">
        <v>54</v>
      </c>
      <c r="D146" s="11">
        <f t="shared" si="3"/>
        <v>19386</v>
      </c>
      <c r="E146" s="4"/>
      <c r="F146" s="4"/>
      <c r="G146" s="4"/>
      <c r="I146" s="4"/>
      <c r="J146" s="4"/>
      <c r="R146" s="4"/>
      <c r="S146" s="7"/>
      <c r="U146" s="4"/>
      <c r="V146" s="7"/>
    </row>
    <row r="147" spans="1:22" x14ac:dyDescent="0.25">
      <c r="A147" s="8" t="s">
        <v>285</v>
      </c>
      <c r="B147" s="1" t="s">
        <v>286</v>
      </c>
      <c r="C147" s="9">
        <v>12</v>
      </c>
      <c r="D147" s="11">
        <f t="shared" si="3"/>
        <v>4308</v>
      </c>
      <c r="E147" s="4"/>
      <c r="F147" s="4"/>
      <c r="G147" s="4"/>
      <c r="I147" s="4"/>
      <c r="J147" s="4"/>
      <c r="R147" s="4"/>
      <c r="S147" s="7"/>
      <c r="U147" s="4"/>
      <c r="V147" s="7"/>
    </row>
    <row r="148" spans="1:22" x14ac:dyDescent="0.25">
      <c r="A148" s="8" t="s">
        <v>287</v>
      </c>
      <c r="B148" s="1" t="s">
        <v>288</v>
      </c>
      <c r="C148" s="9">
        <v>24</v>
      </c>
      <c r="D148" s="11">
        <f t="shared" si="3"/>
        <v>8616</v>
      </c>
      <c r="E148" s="4"/>
      <c r="F148" s="4"/>
      <c r="G148" s="4"/>
      <c r="I148" s="4"/>
      <c r="J148" s="4"/>
      <c r="R148" s="4"/>
      <c r="S148" s="7"/>
      <c r="U148" s="4"/>
      <c r="V148" s="7"/>
    </row>
    <row r="149" spans="1:22" x14ac:dyDescent="0.25">
      <c r="A149" s="8" t="s">
        <v>289</v>
      </c>
      <c r="B149" s="1" t="s">
        <v>290</v>
      </c>
      <c r="C149" s="9">
        <v>6</v>
      </c>
      <c r="D149" s="11">
        <f t="shared" si="3"/>
        <v>2154</v>
      </c>
      <c r="E149" s="4"/>
      <c r="F149" s="4"/>
      <c r="G149" s="4"/>
      <c r="I149" s="4"/>
      <c r="J149" s="4"/>
      <c r="R149" s="4"/>
      <c r="S149" s="7"/>
      <c r="U149" s="4"/>
      <c r="V149" s="7"/>
    </row>
    <row r="150" spans="1:22" x14ac:dyDescent="0.25">
      <c r="A150" s="8" t="s">
        <v>291</v>
      </c>
      <c r="B150" s="1" t="s">
        <v>292</v>
      </c>
      <c r="C150" s="9">
        <v>10</v>
      </c>
      <c r="D150" s="11">
        <f t="shared" si="3"/>
        <v>3590</v>
      </c>
      <c r="E150" s="4"/>
      <c r="F150" s="4"/>
      <c r="G150" s="4"/>
      <c r="I150" s="4"/>
      <c r="J150" s="4"/>
      <c r="R150" s="4"/>
      <c r="S150" s="7"/>
      <c r="U150" s="4"/>
      <c r="V150" s="7"/>
    </row>
    <row r="151" spans="1:22" x14ac:dyDescent="0.25">
      <c r="A151" s="8" t="s">
        <v>293</v>
      </c>
      <c r="B151" s="1" t="s">
        <v>294</v>
      </c>
      <c r="C151" s="9">
        <v>1</v>
      </c>
      <c r="D151" s="11">
        <f t="shared" si="3"/>
        <v>359</v>
      </c>
      <c r="E151" s="4"/>
      <c r="F151" s="4"/>
      <c r="G151" s="4"/>
      <c r="I151" s="4"/>
      <c r="J151" s="4"/>
      <c r="R151" s="4"/>
      <c r="S151" s="7"/>
      <c r="U151" s="4"/>
      <c r="V151" s="7"/>
    </row>
    <row r="152" spans="1:22" x14ac:dyDescent="0.25">
      <c r="A152" s="8" t="s">
        <v>295</v>
      </c>
      <c r="B152" s="1" t="s">
        <v>296</v>
      </c>
      <c r="C152" s="9">
        <v>11</v>
      </c>
      <c r="D152" s="11">
        <f t="shared" si="3"/>
        <v>3949</v>
      </c>
      <c r="E152" s="4"/>
      <c r="F152" s="4"/>
      <c r="G152" s="4"/>
      <c r="I152" s="4"/>
      <c r="J152" s="4"/>
      <c r="R152" s="4"/>
      <c r="S152" s="7"/>
      <c r="U152" s="4"/>
      <c r="V152" s="7"/>
    </row>
    <row r="153" spans="1:22" x14ac:dyDescent="0.25">
      <c r="A153" s="8" t="s">
        <v>297</v>
      </c>
      <c r="B153" s="1" t="s">
        <v>298</v>
      </c>
      <c r="C153" s="9">
        <v>16</v>
      </c>
      <c r="D153" s="11">
        <f t="shared" si="3"/>
        <v>5744</v>
      </c>
      <c r="E153" s="4"/>
      <c r="F153" s="4"/>
      <c r="G153" s="4"/>
      <c r="I153" s="4"/>
      <c r="J153" s="4"/>
      <c r="R153" s="4"/>
      <c r="S153" s="7"/>
      <c r="U153" s="4"/>
      <c r="V153" s="7"/>
    </row>
    <row r="154" spans="1:22" x14ac:dyDescent="0.25">
      <c r="A154" s="8" t="s">
        <v>299</v>
      </c>
      <c r="B154" s="1" t="s">
        <v>300</v>
      </c>
      <c r="C154" s="9">
        <v>2</v>
      </c>
      <c r="D154" s="11">
        <f t="shared" si="3"/>
        <v>718</v>
      </c>
      <c r="E154" s="4"/>
      <c r="F154" s="4"/>
      <c r="G154" s="4"/>
      <c r="I154" s="4"/>
      <c r="J154" s="4"/>
      <c r="R154" s="4"/>
      <c r="S154" s="7"/>
      <c r="U154" s="4"/>
      <c r="V154" s="7"/>
    </row>
    <row r="155" spans="1:22" x14ac:dyDescent="0.25">
      <c r="A155" s="8" t="s">
        <v>301</v>
      </c>
      <c r="B155" s="1" t="s">
        <v>302</v>
      </c>
      <c r="C155" s="9">
        <v>51</v>
      </c>
      <c r="D155" s="11">
        <f t="shared" si="3"/>
        <v>18309</v>
      </c>
      <c r="E155" s="4"/>
      <c r="F155" s="4"/>
      <c r="G155" s="4"/>
      <c r="I155" s="4"/>
      <c r="J155" s="4"/>
      <c r="R155" s="4"/>
      <c r="S155" s="7"/>
      <c r="U155" s="4"/>
      <c r="V155" s="7"/>
    </row>
    <row r="156" spans="1:22" x14ac:dyDescent="0.25">
      <c r="A156" s="8" t="s">
        <v>303</v>
      </c>
      <c r="B156" s="1" t="s">
        <v>304</v>
      </c>
      <c r="C156" s="9">
        <v>5</v>
      </c>
      <c r="D156" s="11">
        <f t="shared" si="3"/>
        <v>1795</v>
      </c>
      <c r="E156" s="4"/>
      <c r="F156" s="4"/>
      <c r="G156" s="4"/>
      <c r="I156" s="4"/>
      <c r="J156" s="4"/>
      <c r="R156" s="4"/>
      <c r="S156" s="7"/>
      <c r="U156" s="4"/>
      <c r="V156" s="7"/>
    </row>
    <row r="157" spans="1:22" x14ac:dyDescent="0.25">
      <c r="A157" s="8" t="s">
        <v>305</v>
      </c>
      <c r="B157" s="1" t="s">
        <v>306</v>
      </c>
      <c r="C157" s="9">
        <v>0</v>
      </c>
      <c r="D157" s="11">
        <f t="shared" si="3"/>
        <v>0</v>
      </c>
      <c r="E157" s="4"/>
      <c r="F157" s="4"/>
      <c r="G157" s="4"/>
      <c r="I157" s="4"/>
      <c r="J157" s="4"/>
      <c r="R157" s="4"/>
      <c r="S157" s="7"/>
      <c r="U157" s="4"/>
      <c r="V157" s="7"/>
    </row>
    <row r="158" spans="1:22" x14ac:dyDescent="0.25">
      <c r="A158" s="8" t="s">
        <v>307</v>
      </c>
      <c r="B158" s="1" t="s">
        <v>308</v>
      </c>
      <c r="C158" s="9">
        <v>0</v>
      </c>
      <c r="D158" s="11">
        <f t="shared" si="3"/>
        <v>0</v>
      </c>
      <c r="E158" s="4"/>
      <c r="F158" s="4"/>
      <c r="G158" s="4"/>
      <c r="I158" s="4"/>
      <c r="J158" s="4"/>
      <c r="R158" s="4"/>
      <c r="S158" s="7"/>
      <c r="U158" s="4"/>
      <c r="V158" s="7"/>
    </row>
    <row r="159" spans="1:22" x14ac:dyDescent="0.25">
      <c r="A159" s="8" t="s">
        <v>309</v>
      </c>
      <c r="B159" s="1" t="s">
        <v>310</v>
      </c>
      <c r="C159" s="9">
        <v>0</v>
      </c>
      <c r="D159" s="11">
        <f t="shared" si="3"/>
        <v>0</v>
      </c>
      <c r="E159" s="4"/>
      <c r="F159" s="4"/>
      <c r="G159" s="4"/>
      <c r="I159" s="4"/>
      <c r="J159" s="4"/>
      <c r="R159" s="4"/>
      <c r="S159" s="7"/>
      <c r="U159" s="4"/>
      <c r="V159" s="7"/>
    </row>
    <row r="160" spans="1:22" x14ac:dyDescent="0.25">
      <c r="A160" s="8" t="s">
        <v>311</v>
      </c>
      <c r="B160" s="1" t="s">
        <v>312</v>
      </c>
      <c r="C160" s="9">
        <v>33</v>
      </c>
      <c r="D160" s="11">
        <f t="shared" si="3"/>
        <v>11847</v>
      </c>
      <c r="E160" s="4"/>
      <c r="F160" s="4"/>
      <c r="G160" s="4"/>
      <c r="I160" s="4"/>
      <c r="J160" s="4"/>
      <c r="R160" s="4"/>
      <c r="S160" s="7"/>
      <c r="U160" s="4"/>
      <c r="V160" s="7"/>
    </row>
    <row r="161" spans="1:22" x14ac:dyDescent="0.25">
      <c r="A161" s="8" t="s">
        <v>313</v>
      </c>
      <c r="B161" s="1" t="s">
        <v>314</v>
      </c>
      <c r="C161" s="9">
        <v>3</v>
      </c>
      <c r="D161" s="11">
        <f t="shared" si="3"/>
        <v>1077</v>
      </c>
      <c r="E161" s="4"/>
      <c r="F161" s="4"/>
      <c r="G161" s="4"/>
      <c r="I161" s="4"/>
      <c r="J161" s="4"/>
      <c r="R161" s="4"/>
      <c r="S161" s="7"/>
      <c r="U161" s="4"/>
      <c r="V161" s="7"/>
    </row>
    <row r="162" spans="1:22" x14ac:dyDescent="0.25">
      <c r="A162" s="8" t="s">
        <v>315</v>
      </c>
      <c r="B162" s="1" t="s">
        <v>316</v>
      </c>
      <c r="C162" s="9">
        <v>20</v>
      </c>
      <c r="D162" s="11">
        <f t="shared" si="3"/>
        <v>7180</v>
      </c>
      <c r="E162" s="4"/>
      <c r="F162" s="4"/>
      <c r="G162" s="4"/>
      <c r="I162" s="4"/>
      <c r="J162" s="4"/>
      <c r="R162" s="4"/>
      <c r="S162" s="7"/>
      <c r="U162" s="4"/>
      <c r="V162" s="7"/>
    </row>
    <row r="163" spans="1:22" x14ac:dyDescent="0.25">
      <c r="A163" s="8" t="s">
        <v>317</v>
      </c>
      <c r="B163" s="1" t="s">
        <v>318</v>
      </c>
      <c r="C163" s="9">
        <v>0</v>
      </c>
      <c r="D163" s="11">
        <f t="shared" si="3"/>
        <v>0</v>
      </c>
      <c r="E163" s="4"/>
      <c r="F163" s="4"/>
      <c r="G163" s="4"/>
      <c r="I163" s="4"/>
      <c r="J163" s="4"/>
      <c r="R163" s="4"/>
      <c r="S163" s="7"/>
      <c r="U163" s="4"/>
      <c r="V163" s="7"/>
    </row>
    <row r="164" spans="1:22" x14ac:dyDescent="0.25">
      <c r="A164" s="8" t="s">
        <v>319</v>
      </c>
      <c r="B164" s="1" t="s">
        <v>320</v>
      </c>
      <c r="C164" s="9">
        <v>5</v>
      </c>
      <c r="D164" s="11">
        <f t="shared" si="3"/>
        <v>1795</v>
      </c>
      <c r="E164" s="4"/>
      <c r="F164" s="4"/>
      <c r="G164" s="4"/>
      <c r="I164" s="4"/>
      <c r="J164" s="4"/>
      <c r="R164" s="4"/>
      <c r="S164" s="7"/>
      <c r="U164" s="4"/>
      <c r="V164" s="7"/>
    </row>
    <row r="165" spans="1:22" x14ac:dyDescent="0.25">
      <c r="A165" s="8" t="s">
        <v>321</v>
      </c>
      <c r="B165" s="1" t="s">
        <v>322</v>
      </c>
      <c r="C165" s="9">
        <v>1</v>
      </c>
      <c r="D165" s="11">
        <f t="shared" si="3"/>
        <v>359</v>
      </c>
      <c r="E165" s="4"/>
      <c r="F165" s="4"/>
      <c r="G165" s="4"/>
      <c r="I165" s="4"/>
      <c r="J165" s="4"/>
      <c r="R165" s="4"/>
      <c r="S165" s="7"/>
      <c r="U165" s="4"/>
      <c r="V165" s="7"/>
    </row>
    <row r="166" spans="1:22" x14ac:dyDescent="0.25">
      <c r="A166" s="8" t="s">
        <v>323</v>
      </c>
      <c r="B166" s="1" t="s">
        <v>324</v>
      </c>
      <c r="C166" s="9">
        <v>2</v>
      </c>
      <c r="D166" s="11">
        <f t="shared" si="3"/>
        <v>718</v>
      </c>
      <c r="E166" s="4"/>
      <c r="F166" s="4"/>
      <c r="G166" s="4"/>
      <c r="I166" s="4"/>
      <c r="J166" s="4"/>
      <c r="R166" s="4"/>
      <c r="S166" s="7"/>
      <c r="U166" s="4"/>
      <c r="V166" s="7"/>
    </row>
    <row r="167" spans="1:22" x14ac:dyDescent="0.25">
      <c r="A167" s="8" t="s">
        <v>325</v>
      </c>
      <c r="B167" s="1" t="s">
        <v>326</v>
      </c>
      <c r="C167" s="9">
        <v>121</v>
      </c>
      <c r="D167" s="11">
        <f t="shared" si="3"/>
        <v>43439</v>
      </c>
      <c r="E167" s="4"/>
      <c r="F167" s="4"/>
      <c r="G167" s="4"/>
      <c r="I167" s="4"/>
      <c r="J167" s="4"/>
      <c r="R167" s="4"/>
      <c r="S167" s="7"/>
      <c r="U167" s="4"/>
      <c r="V167" s="7"/>
    </row>
    <row r="168" spans="1:22" x14ac:dyDescent="0.25">
      <c r="A168" s="8" t="s">
        <v>327</v>
      </c>
      <c r="B168" s="1" t="s">
        <v>328</v>
      </c>
      <c r="C168" s="9">
        <v>14</v>
      </c>
      <c r="D168" s="11">
        <f t="shared" si="3"/>
        <v>5026</v>
      </c>
      <c r="E168" s="4"/>
      <c r="F168" s="4"/>
      <c r="G168" s="4"/>
      <c r="I168" s="4"/>
      <c r="J168" s="4"/>
      <c r="R168" s="4"/>
      <c r="S168" s="7"/>
      <c r="U168" s="4"/>
      <c r="V168" s="7"/>
    </row>
    <row r="169" spans="1:22" x14ac:dyDescent="0.25">
      <c r="A169" s="8" t="s">
        <v>329</v>
      </c>
      <c r="B169" s="1" t="s">
        <v>330</v>
      </c>
      <c r="C169" s="9">
        <v>13</v>
      </c>
      <c r="D169" s="11">
        <f t="shared" si="3"/>
        <v>4667</v>
      </c>
      <c r="E169" s="4"/>
      <c r="F169" s="4"/>
      <c r="G169" s="4"/>
      <c r="I169" s="4"/>
      <c r="J169" s="4"/>
      <c r="R169" s="4"/>
      <c r="S169" s="7"/>
      <c r="U169" s="4"/>
      <c r="V169" s="7"/>
    </row>
    <row r="170" spans="1:22" x14ac:dyDescent="0.25">
      <c r="A170" s="8" t="s">
        <v>331</v>
      </c>
      <c r="B170" s="1" t="s">
        <v>332</v>
      </c>
      <c r="C170" s="9">
        <v>18</v>
      </c>
      <c r="D170" s="11">
        <f t="shared" si="3"/>
        <v>6462</v>
      </c>
      <c r="E170" s="4"/>
      <c r="F170" s="4"/>
      <c r="G170" s="4"/>
      <c r="I170" s="4"/>
      <c r="J170" s="4"/>
      <c r="R170" s="4"/>
      <c r="S170" s="7"/>
      <c r="U170" s="4"/>
      <c r="V170" s="7"/>
    </row>
    <row r="171" spans="1:22" x14ac:dyDescent="0.25">
      <c r="A171" s="8" t="s">
        <v>333</v>
      </c>
      <c r="B171" s="1" t="s">
        <v>334</v>
      </c>
      <c r="C171" s="9">
        <v>7</v>
      </c>
      <c r="D171" s="11">
        <f t="shared" si="3"/>
        <v>2513</v>
      </c>
      <c r="E171" s="4"/>
      <c r="F171" s="4"/>
      <c r="G171" s="4"/>
      <c r="I171" s="4"/>
      <c r="J171" s="4"/>
      <c r="R171" s="4"/>
      <c r="S171" s="7"/>
      <c r="U171" s="4"/>
      <c r="V171" s="7"/>
    </row>
    <row r="172" spans="1:22" x14ac:dyDescent="0.25">
      <c r="A172" s="8" t="s">
        <v>335</v>
      </c>
      <c r="B172" s="1" t="s">
        <v>336</v>
      </c>
      <c r="C172" s="9">
        <v>39</v>
      </c>
      <c r="D172" s="11">
        <f t="shared" si="3"/>
        <v>14001</v>
      </c>
      <c r="E172" s="4"/>
      <c r="F172" s="4"/>
      <c r="G172" s="4"/>
      <c r="I172" s="4"/>
      <c r="J172" s="4"/>
      <c r="R172" s="4"/>
      <c r="S172" s="7"/>
      <c r="U172" s="4"/>
      <c r="V172" s="7"/>
    </row>
    <row r="173" spans="1:22" x14ac:dyDescent="0.25">
      <c r="A173" s="8" t="s">
        <v>337</v>
      </c>
      <c r="B173" s="1" t="s">
        <v>338</v>
      </c>
      <c r="C173" s="9" t="s">
        <v>514</v>
      </c>
      <c r="D173" s="11" t="s">
        <v>514</v>
      </c>
      <c r="E173" s="4"/>
      <c r="F173" s="4"/>
      <c r="G173" s="4"/>
      <c r="I173" s="4"/>
      <c r="J173" s="4"/>
      <c r="R173" s="4"/>
      <c r="S173" s="7"/>
      <c r="U173" s="4"/>
      <c r="V173" s="7"/>
    </row>
    <row r="174" spans="1:22" x14ac:dyDescent="0.25">
      <c r="A174" s="8" t="s">
        <v>339</v>
      </c>
      <c r="B174" s="1" t="s">
        <v>340</v>
      </c>
      <c r="C174" s="9">
        <v>48</v>
      </c>
      <c r="D174" s="11">
        <f t="shared" si="3"/>
        <v>17232</v>
      </c>
      <c r="E174" s="4"/>
      <c r="F174" s="4"/>
      <c r="G174" s="4"/>
      <c r="I174" s="4"/>
      <c r="J174" s="4"/>
      <c r="R174" s="4"/>
      <c r="S174" s="7"/>
      <c r="U174" s="4"/>
      <c r="V174" s="7"/>
    </row>
    <row r="175" spans="1:22" x14ac:dyDescent="0.25">
      <c r="A175" s="8" t="s">
        <v>341</v>
      </c>
      <c r="B175" s="1" t="s">
        <v>342</v>
      </c>
      <c r="C175" s="9">
        <v>11</v>
      </c>
      <c r="D175" s="11">
        <f t="shared" si="3"/>
        <v>3949</v>
      </c>
      <c r="E175" s="4"/>
      <c r="F175" s="4"/>
      <c r="G175" s="4"/>
      <c r="I175" s="4"/>
      <c r="J175" s="4"/>
      <c r="R175" s="4"/>
      <c r="S175" s="7"/>
      <c r="U175" s="4"/>
      <c r="V175" s="7"/>
    </row>
    <row r="176" spans="1:22" x14ac:dyDescent="0.25">
      <c r="A176" s="8" t="s">
        <v>343</v>
      </c>
      <c r="B176" s="1" t="s">
        <v>344</v>
      </c>
      <c r="C176" s="9" t="s">
        <v>514</v>
      </c>
      <c r="D176" s="11" t="s">
        <v>514</v>
      </c>
      <c r="E176" s="4"/>
      <c r="F176" s="4"/>
      <c r="G176" s="4"/>
      <c r="I176" s="4"/>
      <c r="J176" s="4"/>
      <c r="R176" s="4"/>
      <c r="S176" s="7"/>
      <c r="U176" s="4"/>
      <c r="V176" s="7"/>
    </row>
    <row r="177" spans="1:22" x14ac:dyDescent="0.25">
      <c r="A177" s="8" t="s">
        <v>345</v>
      </c>
      <c r="B177" s="1" t="s">
        <v>346</v>
      </c>
      <c r="C177" s="9">
        <v>9</v>
      </c>
      <c r="D177" s="11">
        <f t="shared" si="3"/>
        <v>3231</v>
      </c>
      <c r="E177" s="4"/>
      <c r="F177" s="4"/>
      <c r="G177" s="4"/>
      <c r="I177" s="4"/>
      <c r="J177" s="4"/>
      <c r="R177" s="4"/>
      <c r="S177" s="7"/>
      <c r="U177" s="4"/>
      <c r="V177" s="7"/>
    </row>
    <row r="178" spans="1:22" x14ac:dyDescent="0.25">
      <c r="A178" s="8" t="s">
        <v>347</v>
      </c>
      <c r="B178" s="1" t="s">
        <v>348</v>
      </c>
      <c r="C178" s="9">
        <v>15</v>
      </c>
      <c r="D178" s="11">
        <f t="shared" si="3"/>
        <v>5385</v>
      </c>
      <c r="E178" s="4"/>
      <c r="F178" s="4"/>
      <c r="G178" s="4"/>
      <c r="I178" s="4"/>
      <c r="J178" s="4"/>
      <c r="R178" s="4"/>
      <c r="S178" s="7"/>
      <c r="U178" s="4"/>
      <c r="V178" s="7"/>
    </row>
    <row r="179" spans="1:22" x14ac:dyDescent="0.25">
      <c r="A179" s="8" t="s">
        <v>349</v>
      </c>
      <c r="B179" s="1" t="s">
        <v>350</v>
      </c>
      <c r="C179" s="9">
        <v>4</v>
      </c>
      <c r="D179" s="11">
        <f t="shared" si="3"/>
        <v>1436</v>
      </c>
      <c r="E179" s="4"/>
      <c r="F179" s="4"/>
      <c r="G179" s="4"/>
      <c r="I179" s="4"/>
      <c r="J179" s="4"/>
      <c r="R179" s="4"/>
      <c r="S179" s="7"/>
      <c r="U179" s="4"/>
      <c r="V179" s="7"/>
    </row>
    <row r="180" spans="1:22" x14ac:dyDescent="0.25">
      <c r="A180" s="8" t="s">
        <v>351</v>
      </c>
      <c r="B180" s="1" t="s">
        <v>352</v>
      </c>
      <c r="C180" s="9">
        <v>72</v>
      </c>
      <c r="D180" s="11">
        <f t="shared" si="3"/>
        <v>25848</v>
      </c>
      <c r="E180" s="4"/>
      <c r="F180" s="4"/>
      <c r="G180" s="4"/>
      <c r="I180" s="4"/>
      <c r="J180" s="4"/>
      <c r="R180" s="4"/>
      <c r="S180" s="7"/>
      <c r="U180" s="4"/>
      <c r="V180" s="7"/>
    </row>
    <row r="181" spans="1:22" x14ac:dyDescent="0.25">
      <c r="A181" s="8" t="s">
        <v>353</v>
      </c>
      <c r="B181" s="1" t="s">
        <v>354</v>
      </c>
      <c r="C181" s="9">
        <v>925</v>
      </c>
      <c r="D181" s="11">
        <f t="shared" si="3"/>
        <v>332075</v>
      </c>
      <c r="E181" s="4"/>
      <c r="F181" s="4"/>
      <c r="G181" s="4"/>
      <c r="I181" s="4"/>
      <c r="J181" s="4"/>
      <c r="R181" s="4"/>
      <c r="S181" s="7"/>
      <c r="U181" s="4"/>
      <c r="V181" s="7"/>
    </row>
    <row r="182" spans="1:22" x14ac:dyDescent="0.25">
      <c r="A182" s="8" t="s">
        <v>355</v>
      </c>
      <c r="B182" s="1" t="s">
        <v>356</v>
      </c>
      <c r="C182" s="9">
        <v>4</v>
      </c>
      <c r="D182" s="11">
        <f t="shared" si="3"/>
        <v>1436</v>
      </c>
      <c r="E182" s="4"/>
      <c r="F182" s="4"/>
      <c r="G182" s="4"/>
      <c r="I182" s="4"/>
      <c r="J182" s="4"/>
      <c r="R182" s="4"/>
      <c r="S182" s="7"/>
      <c r="U182" s="4"/>
      <c r="V182" s="7"/>
    </row>
    <row r="183" spans="1:22" x14ac:dyDescent="0.25">
      <c r="A183" s="8" t="s">
        <v>357</v>
      </c>
      <c r="B183" s="1" t="s">
        <v>358</v>
      </c>
      <c r="C183" s="9">
        <v>5</v>
      </c>
      <c r="D183" s="11">
        <f t="shared" si="3"/>
        <v>1795</v>
      </c>
      <c r="E183" s="4"/>
      <c r="F183" s="4"/>
      <c r="G183" s="4"/>
      <c r="I183" s="4"/>
      <c r="J183" s="4"/>
      <c r="R183" s="4"/>
      <c r="S183" s="7"/>
      <c r="U183" s="4"/>
      <c r="V183" s="7"/>
    </row>
    <row r="184" spans="1:22" x14ac:dyDescent="0.25">
      <c r="A184" s="8" t="s">
        <v>359</v>
      </c>
      <c r="B184" s="1" t="s">
        <v>360</v>
      </c>
      <c r="C184" s="9">
        <v>2822</v>
      </c>
      <c r="D184" s="11">
        <f t="shared" si="3"/>
        <v>1013098</v>
      </c>
      <c r="E184" s="4"/>
      <c r="F184" s="4"/>
      <c r="G184" s="4"/>
      <c r="I184" s="4"/>
      <c r="J184" s="4"/>
      <c r="R184" s="4"/>
      <c r="S184" s="7"/>
      <c r="U184" s="4"/>
      <c r="V184" s="7"/>
    </row>
    <row r="185" spans="1:22" x14ac:dyDescent="0.25">
      <c r="A185" s="8" t="s">
        <v>361</v>
      </c>
      <c r="B185" s="1" t="s">
        <v>362</v>
      </c>
      <c r="C185" s="9">
        <v>589</v>
      </c>
      <c r="D185" s="11">
        <f t="shared" si="3"/>
        <v>211451</v>
      </c>
      <c r="E185" s="4"/>
      <c r="F185" s="4"/>
      <c r="G185" s="4"/>
      <c r="I185" s="4"/>
      <c r="J185" s="4"/>
      <c r="R185" s="4"/>
      <c r="S185" s="7"/>
      <c r="U185" s="4"/>
      <c r="V185" s="7"/>
    </row>
    <row r="186" spans="1:22" x14ac:dyDescent="0.25">
      <c r="A186" s="8" t="s">
        <v>363</v>
      </c>
      <c r="B186" s="1" t="s">
        <v>364</v>
      </c>
      <c r="C186" s="9" t="s">
        <v>514</v>
      </c>
      <c r="D186" s="11" t="s">
        <v>514</v>
      </c>
      <c r="E186" s="4"/>
      <c r="F186" s="4"/>
      <c r="G186" s="4"/>
      <c r="I186" s="4"/>
      <c r="J186" s="4"/>
      <c r="R186" s="4"/>
      <c r="S186" s="7"/>
      <c r="U186" s="4"/>
      <c r="V186" s="7"/>
    </row>
    <row r="187" spans="1:22" x14ac:dyDescent="0.25">
      <c r="A187" s="8">
        <v>6004000</v>
      </c>
      <c r="B187" s="1" t="s">
        <v>365</v>
      </c>
      <c r="C187" s="9">
        <v>147</v>
      </c>
      <c r="D187" s="11">
        <f t="shared" si="3"/>
        <v>52773</v>
      </c>
      <c r="E187" s="4"/>
      <c r="F187" s="4"/>
      <c r="G187" s="4"/>
      <c r="I187" s="4"/>
      <c r="J187" s="4"/>
      <c r="R187" s="4"/>
      <c r="S187" s="7"/>
      <c r="U187" s="4"/>
      <c r="V187" s="7"/>
    </row>
    <row r="188" spans="1:22" x14ac:dyDescent="0.25">
      <c r="A188" s="8" t="s">
        <v>366</v>
      </c>
      <c r="B188" s="1" t="s">
        <v>367</v>
      </c>
      <c r="C188" s="9" t="s">
        <v>514</v>
      </c>
      <c r="D188" s="11" t="s">
        <v>514</v>
      </c>
      <c r="E188" s="4"/>
      <c r="F188" s="4"/>
      <c r="G188" s="4"/>
      <c r="I188" s="4"/>
      <c r="J188" s="4"/>
      <c r="R188" s="4"/>
      <c r="S188" s="7"/>
      <c r="U188" s="4"/>
      <c r="V188" s="7"/>
    </row>
    <row r="189" spans="1:22" x14ac:dyDescent="0.25">
      <c r="A189" s="8" t="s">
        <v>368</v>
      </c>
      <c r="B189" s="1" t="s">
        <v>369</v>
      </c>
      <c r="C189" s="9">
        <v>267</v>
      </c>
      <c r="D189" s="11">
        <f t="shared" si="3"/>
        <v>95853</v>
      </c>
      <c r="E189" s="4"/>
      <c r="F189" s="4"/>
      <c r="G189" s="4"/>
      <c r="I189" s="4"/>
      <c r="J189" s="4"/>
      <c r="R189" s="4"/>
      <c r="S189" s="7"/>
      <c r="U189" s="4"/>
      <c r="V189" s="7"/>
    </row>
    <row r="190" spans="1:22" x14ac:dyDescent="0.25">
      <c r="A190" s="8" t="s">
        <v>370</v>
      </c>
      <c r="B190" s="1" t="s">
        <v>371</v>
      </c>
      <c r="C190" s="9">
        <v>36</v>
      </c>
      <c r="D190" s="11">
        <f t="shared" si="3"/>
        <v>12924</v>
      </c>
      <c r="E190" s="4"/>
      <c r="F190" s="4"/>
      <c r="G190" s="4"/>
      <c r="I190" s="4"/>
      <c r="J190" s="4"/>
      <c r="R190" s="4"/>
      <c r="S190" s="7"/>
      <c r="U190" s="4"/>
      <c r="V190" s="7"/>
    </row>
    <row r="191" spans="1:22" x14ac:dyDescent="0.25">
      <c r="A191" s="8" t="s">
        <v>372</v>
      </c>
      <c r="B191" s="1" t="s">
        <v>373</v>
      </c>
      <c r="C191" s="9">
        <v>7</v>
      </c>
      <c r="D191" s="11">
        <f t="shared" si="3"/>
        <v>2513</v>
      </c>
      <c r="E191" s="4"/>
      <c r="F191" s="4"/>
      <c r="G191" s="4"/>
      <c r="I191" s="4"/>
      <c r="J191" s="4"/>
      <c r="R191" s="4"/>
      <c r="S191" s="7"/>
      <c r="U191" s="4"/>
      <c r="V191" s="7"/>
    </row>
    <row r="192" spans="1:22" x14ac:dyDescent="0.25">
      <c r="A192" s="8" t="s">
        <v>374</v>
      </c>
      <c r="B192" s="1" t="s">
        <v>375</v>
      </c>
      <c r="C192" s="9">
        <v>27</v>
      </c>
      <c r="D192" s="11">
        <f t="shared" si="3"/>
        <v>9693</v>
      </c>
      <c r="E192" s="4"/>
      <c r="F192" s="4"/>
      <c r="G192" s="4"/>
      <c r="I192" s="4"/>
      <c r="J192" s="4"/>
      <c r="R192" s="4"/>
      <c r="S192" s="7"/>
      <c r="U192" s="4"/>
      <c r="V192" s="7"/>
    </row>
    <row r="193" spans="1:22" x14ac:dyDescent="0.25">
      <c r="A193" s="8" t="s">
        <v>376</v>
      </c>
      <c r="B193" s="1" t="s">
        <v>377</v>
      </c>
      <c r="C193" s="9">
        <v>280</v>
      </c>
      <c r="D193" s="11">
        <f t="shared" si="3"/>
        <v>100520</v>
      </c>
      <c r="E193" s="4"/>
      <c r="F193" s="4"/>
      <c r="G193" s="4"/>
      <c r="I193" s="4"/>
      <c r="J193" s="4"/>
      <c r="R193" s="4"/>
      <c r="S193" s="7"/>
      <c r="U193" s="4"/>
      <c r="V193" s="7"/>
    </row>
    <row r="194" spans="1:22" x14ac:dyDescent="0.25">
      <c r="A194" s="8" t="s">
        <v>378</v>
      </c>
      <c r="B194" s="1" t="s">
        <v>379</v>
      </c>
      <c r="C194" s="9">
        <v>892</v>
      </c>
      <c r="D194" s="11">
        <f t="shared" si="3"/>
        <v>320228</v>
      </c>
      <c r="E194" s="4"/>
      <c r="F194" s="4"/>
      <c r="G194" s="4"/>
      <c r="I194" s="4"/>
      <c r="J194" s="4"/>
      <c r="R194" s="4"/>
      <c r="S194" s="7"/>
      <c r="U194" s="4"/>
      <c r="V194" s="7"/>
    </row>
    <row r="195" spans="1:22" x14ac:dyDescent="0.25">
      <c r="A195" s="8" t="s">
        <v>380</v>
      </c>
      <c r="B195" s="1" t="s">
        <v>381</v>
      </c>
      <c r="C195" s="9">
        <v>9</v>
      </c>
      <c r="D195" s="11">
        <f t="shared" si="3"/>
        <v>3231</v>
      </c>
      <c r="E195" s="4"/>
      <c r="F195" s="4"/>
      <c r="G195" s="4"/>
      <c r="I195" s="4"/>
      <c r="J195" s="4"/>
      <c r="R195" s="4"/>
      <c r="S195" s="7"/>
      <c r="U195" s="4"/>
      <c r="V195" s="7"/>
    </row>
    <row r="196" spans="1:22" x14ac:dyDescent="0.25">
      <c r="A196" s="8" t="s">
        <v>382</v>
      </c>
      <c r="B196" s="1" t="s">
        <v>383</v>
      </c>
      <c r="C196" s="9">
        <v>115</v>
      </c>
      <c r="D196" s="11">
        <f t="shared" si="3"/>
        <v>41285</v>
      </c>
      <c r="E196" s="4"/>
      <c r="F196" s="4"/>
      <c r="G196" s="4"/>
      <c r="I196" s="4"/>
      <c r="J196" s="4"/>
      <c r="R196" s="4"/>
      <c r="S196" s="7"/>
      <c r="U196" s="4"/>
      <c r="V196" s="7"/>
    </row>
    <row r="197" spans="1:22" x14ac:dyDescent="0.25">
      <c r="A197" s="8" t="s">
        <v>384</v>
      </c>
      <c r="B197" s="1" t="s">
        <v>385</v>
      </c>
      <c r="C197" s="9">
        <v>1</v>
      </c>
      <c r="D197" s="11">
        <f t="shared" si="3"/>
        <v>359</v>
      </c>
      <c r="E197" s="4"/>
      <c r="F197" s="4"/>
      <c r="G197" s="4"/>
      <c r="I197" s="4"/>
      <c r="J197" s="4"/>
      <c r="R197" s="4"/>
      <c r="S197" s="7"/>
      <c r="U197" s="4"/>
      <c r="V197" s="7"/>
    </row>
    <row r="198" spans="1:22" x14ac:dyDescent="0.25">
      <c r="A198" s="8" t="s">
        <v>386</v>
      </c>
      <c r="B198" s="1" t="s">
        <v>387</v>
      </c>
      <c r="C198" s="9">
        <v>0</v>
      </c>
      <c r="D198" s="11">
        <f t="shared" ref="D198:D236" si="4">C198*359</f>
        <v>0</v>
      </c>
      <c r="E198" s="4"/>
      <c r="F198" s="4"/>
      <c r="G198" s="4"/>
      <c r="I198" s="4"/>
      <c r="J198" s="4"/>
      <c r="R198" s="4"/>
      <c r="S198" s="7"/>
      <c r="U198" s="4"/>
      <c r="V198" s="7"/>
    </row>
    <row r="199" spans="1:22" x14ac:dyDescent="0.25">
      <c r="A199" s="8" t="s">
        <v>388</v>
      </c>
      <c r="B199" s="1" t="s">
        <v>389</v>
      </c>
      <c r="C199" s="9">
        <v>3014</v>
      </c>
      <c r="D199" s="11">
        <f t="shared" si="4"/>
        <v>1082026</v>
      </c>
      <c r="E199" s="4"/>
      <c r="F199" s="4"/>
      <c r="G199" s="4"/>
      <c r="I199" s="4"/>
      <c r="J199" s="4"/>
      <c r="R199" s="4"/>
      <c r="S199" s="7"/>
      <c r="U199" s="4"/>
      <c r="V199" s="7"/>
    </row>
    <row r="200" spans="1:22" x14ac:dyDescent="0.25">
      <c r="A200" s="8" t="s">
        <v>390</v>
      </c>
      <c r="B200" s="1" t="s">
        <v>391</v>
      </c>
      <c r="C200" s="9">
        <v>73</v>
      </c>
      <c r="D200" s="11">
        <f t="shared" si="4"/>
        <v>26207</v>
      </c>
      <c r="E200" s="4"/>
      <c r="F200" s="4"/>
      <c r="G200" s="4"/>
      <c r="I200" s="4"/>
      <c r="J200" s="4"/>
      <c r="R200" s="4"/>
      <c r="S200" s="7"/>
      <c r="U200" s="4"/>
      <c r="V200" s="7"/>
    </row>
    <row r="201" spans="1:22" x14ac:dyDescent="0.25">
      <c r="A201" s="8">
        <v>6603000</v>
      </c>
      <c r="B201" s="1" t="s">
        <v>392</v>
      </c>
      <c r="C201" s="9">
        <v>10</v>
      </c>
      <c r="D201" s="11">
        <f t="shared" si="4"/>
        <v>3590</v>
      </c>
      <c r="E201" s="4"/>
      <c r="F201" s="4"/>
      <c r="G201" s="4"/>
      <c r="I201" s="4"/>
      <c r="J201" s="4"/>
      <c r="R201" s="4"/>
      <c r="S201" s="7"/>
      <c r="U201" s="4"/>
      <c r="V201" s="7"/>
    </row>
    <row r="202" spans="1:22" x14ac:dyDescent="0.25">
      <c r="A202" s="8" t="s">
        <v>393</v>
      </c>
      <c r="B202" s="1" t="s">
        <v>394</v>
      </c>
      <c r="C202" s="9" t="s">
        <v>514</v>
      </c>
      <c r="D202" s="11" t="s">
        <v>514</v>
      </c>
      <c r="E202" s="4"/>
      <c r="F202" s="4"/>
      <c r="G202" s="4"/>
      <c r="I202" s="4"/>
      <c r="J202" s="4"/>
      <c r="R202" s="4"/>
      <c r="S202" s="7"/>
      <c r="U202" s="4"/>
      <c r="V202" s="7"/>
    </row>
    <row r="203" spans="1:22" x14ac:dyDescent="0.25">
      <c r="A203" s="8" t="s">
        <v>395</v>
      </c>
      <c r="B203" s="1" t="s">
        <v>396</v>
      </c>
      <c r="C203" s="9">
        <v>11</v>
      </c>
      <c r="D203" s="11">
        <f t="shared" si="4"/>
        <v>3949</v>
      </c>
      <c r="E203" s="4"/>
      <c r="F203" s="4"/>
      <c r="G203" s="4"/>
      <c r="I203" s="4"/>
      <c r="J203" s="4"/>
      <c r="R203" s="4"/>
      <c r="S203" s="7"/>
      <c r="U203" s="4"/>
      <c r="V203" s="7"/>
    </row>
    <row r="204" spans="1:22" x14ac:dyDescent="0.25">
      <c r="A204" s="8" t="s">
        <v>397</v>
      </c>
      <c r="B204" s="1" t="s">
        <v>398</v>
      </c>
      <c r="C204" s="9">
        <v>886</v>
      </c>
      <c r="D204" s="11">
        <f t="shared" si="4"/>
        <v>318074</v>
      </c>
      <c r="E204" s="4"/>
      <c r="F204" s="4"/>
      <c r="G204" s="4"/>
      <c r="I204" s="4"/>
      <c r="J204" s="4"/>
      <c r="R204" s="4"/>
      <c r="S204" s="7"/>
      <c r="U204" s="4"/>
      <c r="V204" s="7"/>
    </row>
    <row r="205" spans="1:22" x14ac:dyDescent="0.25">
      <c r="A205" s="8" t="s">
        <v>399</v>
      </c>
      <c r="B205" s="1" t="s">
        <v>400</v>
      </c>
      <c r="C205" s="9">
        <v>100</v>
      </c>
      <c r="D205" s="11">
        <f t="shared" si="4"/>
        <v>35900</v>
      </c>
      <c r="E205" s="4"/>
      <c r="F205" s="4"/>
      <c r="G205" s="4"/>
      <c r="I205" s="4"/>
      <c r="J205" s="4"/>
      <c r="R205" s="4"/>
      <c r="S205" s="7"/>
      <c r="U205" s="4"/>
      <c r="V205" s="7"/>
    </row>
    <row r="206" spans="1:22" x14ac:dyDescent="0.25">
      <c r="A206" s="8" t="s">
        <v>401</v>
      </c>
      <c r="B206" s="1" t="s">
        <v>402</v>
      </c>
      <c r="C206" s="9">
        <v>16</v>
      </c>
      <c r="D206" s="11">
        <f t="shared" si="4"/>
        <v>5744</v>
      </c>
      <c r="E206" s="4"/>
      <c r="F206" s="4"/>
      <c r="G206" s="4"/>
      <c r="I206" s="4"/>
      <c r="J206" s="4"/>
      <c r="R206" s="4"/>
      <c r="S206" s="7"/>
      <c r="U206" s="4"/>
      <c r="V206" s="7"/>
    </row>
    <row r="207" spans="1:22" x14ac:dyDescent="0.25">
      <c r="A207" s="8" t="s">
        <v>403</v>
      </c>
      <c r="B207" s="1" t="s">
        <v>404</v>
      </c>
      <c r="C207" s="9">
        <v>3</v>
      </c>
      <c r="D207" s="11">
        <f t="shared" si="4"/>
        <v>1077</v>
      </c>
      <c r="E207" s="4"/>
      <c r="F207" s="4"/>
      <c r="G207" s="4"/>
      <c r="I207" s="4"/>
      <c r="J207" s="4"/>
      <c r="R207" s="4"/>
      <c r="S207" s="7"/>
      <c r="U207" s="4"/>
      <c r="V207" s="7"/>
    </row>
    <row r="208" spans="1:22" x14ac:dyDescent="0.25">
      <c r="A208" s="8" t="s">
        <v>405</v>
      </c>
      <c r="B208" s="1" t="s">
        <v>406</v>
      </c>
      <c r="C208" s="9">
        <v>1</v>
      </c>
      <c r="D208" s="11">
        <f t="shared" si="4"/>
        <v>359</v>
      </c>
      <c r="E208" s="4"/>
      <c r="F208" s="4"/>
      <c r="G208" s="4"/>
      <c r="I208" s="4"/>
      <c r="J208" s="4"/>
      <c r="R208" s="4"/>
      <c r="S208" s="7"/>
      <c r="U208" s="4"/>
      <c r="V208" s="7"/>
    </row>
    <row r="209" spans="1:22" x14ac:dyDescent="0.25">
      <c r="A209" s="8" t="s">
        <v>407</v>
      </c>
      <c r="B209" s="1" t="s">
        <v>408</v>
      </c>
      <c r="C209" s="9">
        <v>161</v>
      </c>
      <c r="D209" s="11">
        <f t="shared" si="4"/>
        <v>57799</v>
      </c>
      <c r="E209" s="4"/>
      <c r="F209" s="4"/>
      <c r="G209" s="4"/>
      <c r="I209" s="4"/>
      <c r="J209" s="4"/>
      <c r="R209" s="4"/>
      <c r="S209" s="7"/>
      <c r="U209" s="4"/>
      <c r="V209" s="7"/>
    </row>
    <row r="210" spans="1:22" x14ac:dyDescent="0.25">
      <c r="A210" s="8" t="s">
        <v>409</v>
      </c>
      <c r="B210" s="1" t="s">
        <v>410</v>
      </c>
      <c r="C210" s="9">
        <v>8</v>
      </c>
      <c r="D210" s="11">
        <f t="shared" si="4"/>
        <v>2872</v>
      </c>
      <c r="E210" s="4"/>
      <c r="F210" s="4"/>
      <c r="G210" s="4"/>
      <c r="I210" s="4"/>
      <c r="J210" s="4"/>
      <c r="R210" s="4"/>
      <c r="S210" s="7"/>
      <c r="U210" s="4"/>
      <c r="V210" s="7"/>
    </row>
    <row r="211" spans="1:22" x14ac:dyDescent="0.25">
      <c r="A211" s="8" t="s">
        <v>411</v>
      </c>
      <c r="B211" s="1" t="s">
        <v>412</v>
      </c>
      <c r="C211" s="9">
        <v>3</v>
      </c>
      <c r="D211" s="11">
        <f t="shared" si="4"/>
        <v>1077</v>
      </c>
      <c r="E211" s="4"/>
      <c r="F211" s="4"/>
      <c r="G211" s="4"/>
      <c r="I211" s="4"/>
      <c r="J211" s="4"/>
      <c r="R211" s="4"/>
      <c r="S211" s="7"/>
      <c r="U211" s="4"/>
      <c r="V211" s="7"/>
    </row>
    <row r="212" spans="1:22" x14ac:dyDescent="0.25">
      <c r="A212" s="8" t="s">
        <v>413</v>
      </c>
      <c r="B212" s="1" t="s">
        <v>414</v>
      </c>
      <c r="C212" s="9">
        <v>12</v>
      </c>
      <c r="D212" s="11">
        <f t="shared" si="4"/>
        <v>4308</v>
      </c>
      <c r="E212" s="4"/>
      <c r="F212" s="4"/>
      <c r="G212" s="4"/>
      <c r="I212" s="4"/>
      <c r="J212" s="4"/>
      <c r="R212" s="4"/>
      <c r="S212" s="7"/>
      <c r="U212" s="4"/>
      <c r="V212" s="7"/>
    </row>
    <row r="213" spans="1:22" x14ac:dyDescent="0.25">
      <c r="A213" s="8" t="s">
        <v>415</v>
      </c>
      <c r="B213" s="1" t="s">
        <v>416</v>
      </c>
      <c r="C213" s="9" t="s">
        <v>514</v>
      </c>
      <c r="D213" s="11" t="s">
        <v>514</v>
      </c>
      <c r="E213" s="4"/>
      <c r="F213" s="4"/>
      <c r="G213" s="4"/>
      <c r="I213" s="4"/>
      <c r="J213" s="4"/>
      <c r="R213" s="4"/>
      <c r="S213" s="7"/>
      <c r="U213" s="4"/>
      <c r="V213" s="7"/>
    </row>
    <row r="214" spans="1:22" x14ac:dyDescent="0.25">
      <c r="A214" s="8" t="s">
        <v>417</v>
      </c>
      <c r="B214" s="1" t="s">
        <v>418</v>
      </c>
      <c r="C214" s="9">
        <v>35</v>
      </c>
      <c r="D214" s="11">
        <f t="shared" si="4"/>
        <v>12565</v>
      </c>
      <c r="E214" s="4"/>
      <c r="F214" s="4"/>
      <c r="G214" s="4"/>
      <c r="I214" s="4"/>
      <c r="J214" s="4"/>
      <c r="R214" s="4"/>
      <c r="S214" s="7"/>
      <c r="U214" s="4"/>
      <c r="V214" s="7"/>
    </row>
    <row r="215" spans="1:22" x14ac:dyDescent="0.25">
      <c r="A215" s="8" t="s">
        <v>419</v>
      </c>
      <c r="B215" s="1" t="s">
        <v>420</v>
      </c>
      <c r="C215" s="9">
        <v>0</v>
      </c>
      <c r="D215" s="11">
        <f t="shared" si="4"/>
        <v>0</v>
      </c>
      <c r="E215" s="4"/>
      <c r="F215" s="4"/>
      <c r="G215" s="4"/>
      <c r="I215" s="4"/>
      <c r="J215" s="4"/>
      <c r="R215" s="4"/>
      <c r="S215" s="7"/>
      <c r="U215" s="4"/>
      <c r="V215" s="7"/>
    </row>
    <row r="216" spans="1:22" x14ac:dyDescent="0.25">
      <c r="A216" s="8" t="s">
        <v>421</v>
      </c>
      <c r="B216" s="1" t="s">
        <v>422</v>
      </c>
      <c r="C216" s="9">
        <v>0</v>
      </c>
      <c r="D216" s="11">
        <f t="shared" si="4"/>
        <v>0</v>
      </c>
      <c r="E216" s="4"/>
      <c r="F216" s="4"/>
      <c r="G216" s="4"/>
      <c r="I216" s="4"/>
      <c r="J216" s="4"/>
      <c r="R216" s="4"/>
      <c r="S216" s="7"/>
      <c r="U216" s="4"/>
      <c r="V216" s="7"/>
    </row>
    <row r="217" spans="1:22" x14ac:dyDescent="0.25">
      <c r="A217" s="8" t="s">
        <v>423</v>
      </c>
      <c r="B217" s="1" t="s">
        <v>424</v>
      </c>
      <c r="C217" s="9">
        <v>17</v>
      </c>
      <c r="D217" s="11">
        <f t="shared" si="4"/>
        <v>6103</v>
      </c>
      <c r="E217" s="4"/>
      <c r="F217" s="4"/>
      <c r="G217" s="4"/>
      <c r="I217" s="4"/>
      <c r="J217" s="4"/>
      <c r="R217" s="4"/>
      <c r="S217" s="7"/>
      <c r="U217" s="4"/>
      <c r="V217" s="7"/>
    </row>
    <row r="218" spans="1:22" x14ac:dyDescent="0.25">
      <c r="A218" s="8" t="s">
        <v>425</v>
      </c>
      <c r="B218" s="1" t="s">
        <v>426</v>
      </c>
      <c r="C218" s="9">
        <v>94</v>
      </c>
      <c r="D218" s="11">
        <f t="shared" si="4"/>
        <v>33746</v>
      </c>
      <c r="E218" s="4"/>
      <c r="F218" s="4"/>
      <c r="G218" s="4"/>
      <c r="I218" s="4"/>
      <c r="J218" s="4"/>
      <c r="R218" s="4"/>
      <c r="S218" s="7"/>
      <c r="U218" s="4"/>
      <c r="V218" s="7"/>
    </row>
    <row r="219" spans="1:22" x14ac:dyDescent="0.25">
      <c r="A219" s="8" t="s">
        <v>427</v>
      </c>
      <c r="B219" s="1" t="s">
        <v>428</v>
      </c>
      <c r="C219" s="9">
        <v>872</v>
      </c>
      <c r="D219" s="11">
        <f t="shared" si="4"/>
        <v>313048</v>
      </c>
      <c r="E219" s="4"/>
      <c r="F219" s="4"/>
      <c r="G219" s="4"/>
      <c r="I219" s="4"/>
      <c r="J219" s="4"/>
      <c r="R219" s="4"/>
      <c r="S219" s="7"/>
      <c r="U219" s="4"/>
      <c r="V219" s="7"/>
    </row>
    <row r="220" spans="1:22" x14ac:dyDescent="0.25">
      <c r="A220" s="8" t="s">
        <v>429</v>
      </c>
      <c r="B220" s="1" t="s">
        <v>430</v>
      </c>
      <c r="C220" s="9">
        <v>15</v>
      </c>
      <c r="D220" s="11">
        <f t="shared" si="4"/>
        <v>5385</v>
      </c>
      <c r="E220" s="4"/>
      <c r="F220" s="4"/>
      <c r="G220" s="4"/>
      <c r="I220" s="4"/>
      <c r="J220" s="4"/>
      <c r="R220" s="4"/>
      <c r="S220" s="7"/>
      <c r="U220" s="4"/>
      <c r="V220" s="7"/>
    </row>
    <row r="221" spans="1:22" x14ac:dyDescent="0.25">
      <c r="A221" s="8" t="s">
        <v>431</v>
      </c>
      <c r="B221" s="1" t="s">
        <v>432</v>
      </c>
      <c r="C221" s="9">
        <v>73</v>
      </c>
      <c r="D221" s="11">
        <f t="shared" si="4"/>
        <v>26207</v>
      </c>
      <c r="E221" s="4"/>
      <c r="F221" s="4"/>
      <c r="G221" s="4"/>
      <c r="I221" s="4"/>
      <c r="J221" s="4"/>
      <c r="R221" s="4"/>
      <c r="S221" s="7"/>
      <c r="U221" s="4"/>
      <c r="V221" s="7"/>
    </row>
    <row r="222" spans="1:22" x14ac:dyDescent="0.25">
      <c r="A222" s="8" t="s">
        <v>433</v>
      </c>
      <c r="B222" s="1" t="s">
        <v>434</v>
      </c>
      <c r="C222" s="9">
        <v>79</v>
      </c>
      <c r="D222" s="11">
        <f t="shared" si="4"/>
        <v>28361</v>
      </c>
      <c r="E222" s="4"/>
      <c r="F222" s="4"/>
      <c r="G222" s="4"/>
      <c r="I222" s="4"/>
      <c r="J222" s="4"/>
      <c r="R222" s="4"/>
      <c r="S222" s="7"/>
      <c r="U222" s="4"/>
      <c r="V222" s="7"/>
    </row>
    <row r="223" spans="1:22" x14ac:dyDescent="0.25">
      <c r="A223" s="8" t="s">
        <v>435</v>
      </c>
      <c r="B223" s="1" t="s">
        <v>436</v>
      </c>
      <c r="C223" s="9">
        <v>7533</v>
      </c>
      <c r="D223" s="11">
        <f t="shared" si="4"/>
        <v>2704347</v>
      </c>
      <c r="E223" s="4"/>
      <c r="F223" s="4"/>
      <c r="G223" s="4"/>
      <c r="I223" s="4"/>
      <c r="J223" s="4"/>
      <c r="R223" s="4"/>
      <c r="S223" s="7"/>
      <c r="U223" s="4"/>
      <c r="V223" s="7"/>
    </row>
    <row r="224" spans="1:22" x14ac:dyDescent="0.25">
      <c r="A224" s="8" t="s">
        <v>437</v>
      </c>
      <c r="B224" s="1" t="s">
        <v>438</v>
      </c>
      <c r="C224" s="9">
        <v>14</v>
      </c>
      <c r="D224" s="11">
        <f t="shared" si="4"/>
        <v>5026</v>
      </c>
      <c r="E224" s="4"/>
      <c r="F224" s="4"/>
      <c r="G224" s="4"/>
      <c r="I224" s="4"/>
      <c r="J224" s="4"/>
      <c r="R224" s="4"/>
      <c r="S224" s="7"/>
      <c r="U224" s="4"/>
      <c r="V224" s="7"/>
    </row>
    <row r="225" spans="1:22" x14ac:dyDescent="0.25">
      <c r="A225" s="8" t="s">
        <v>439</v>
      </c>
      <c r="B225" s="1" t="s">
        <v>440</v>
      </c>
      <c r="C225" s="9">
        <v>19</v>
      </c>
      <c r="D225" s="11">
        <f t="shared" si="4"/>
        <v>6821</v>
      </c>
      <c r="E225" s="4"/>
      <c r="F225" s="4"/>
      <c r="G225" s="4"/>
      <c r="I225" s="4"/>
      <c r="J225" s="4"/>
      <c r="R225" s="4"/>
      <c r="S225" s="7"/>
      <c r="U225" s="4"/>
      <c r="V225" s="7"/>
    </row>
    <row r="226" spans="1:22" x14ac:dyDescent="0.25">
      <c r="A226" s="8" t="s">
        <v>441</v>
      </c>
      <c r="B226" s="1" t="s">
        <v>442</v>
      </c>
      <c r="C226" s="9">
        <v>52</v>
      </c>
      <c r="D226" s="11">
        <f t="shared" si="4"/>
        <v>18668</v>
      </c>
      <c r="E226" s="4"/>
      <c r="F226" s="4"/>
      <c r="G226" s="4"/>
      <c r="I226" s="4"/>
      <c r="J226" s="4"/>
      <c r="R226" s="4"/>
      <c r="S226" s="7"/>
      <c r="U226" s="4"/>
      <c r="V226" s="7"/>
    </row>
    <row r="227" spans="1:22" x14ac:dyDescent="0.25">
      <c r="A227" s="8" t="s">
        <v>443</v>
      </c>
      <c r="B227" s="1" t="s">
        <v>444</v>
      </c>
      <c r="C227" s="9">
        <v>5</v>
      </c>
      <c r="D227" s="11">
        <f t="shared" si="4"/>
        <v>1795</v>
      </c>
      <c r="E227" s="4"/>
      <c r="F227" s="4"/>
      <c r="G227" s="4"/>
      <c r="I227" s="4"/>
      <c r="J227" s="4"/>
      <c r="R227" s="4"/>
      <c r="S227" s="7"/>
      <c r="U227" s="4"/>
      <c r="V227" s="7"/>
    </row>
    <row r="228" spans="1:22" x14ac:dyDescent="0.25">
      <c r="A228" s="8" t="s">
        <v>445</v>
      </c>
      <c r="B228" s="1" t="s">
        <v>446</v>
      </c>
      <c r="C228" s="9">
        <v>49</v>
      </c>
      <c r="D228" s="11">
        <f t="shared" si="4"/>
        <v>17591</v>
      </c>
      <c r="E228" s="4"/>
      <c r="F228" s="4"/>
      <c r="G228" s="4"/>
      <c r="I228" s="4"/>
      <c r="J228" s="4"/>
      <c r="R228" s="4"/>
      <c r="S228" s="7"/>
      <c r="U228" s="4"/>
      <c r="V228" s="7"/>
    </row>
    <row r="229" spans="1:22" x14ac:dyDescent="0.25">
      <c r="A229" s="8" t="s">
        <v>447</v>
      </c>
      <c r="B229" s="1" t="s">
        <v>448</v>
      </c>
      <c r="C229" s="9">
        <v>86</v>
      </c>
      <c r="D229" s="11">
        <f t="shared" si="4"/>
        <v>30874</v>
      </c>
      <c r="E229" s="4"/>
      <c r="F229" s="4"/>
      <c r="G229" s="4"/>
      <c r="I229" s="4"/>
      <c r="J229" s="4"/>
      <c r="R229" s="4"/>
      <c r="S229" s="7"/>
      <c r="U229" s="4"/>
      <c r="V229" s="7"/>
    </row>
    <row r="230" spans="1:22" x14ac:dyDescent="0.25">
      <c r="A230" s="8">
        <v>7309000</v>
      </c>
      <c r="B230" s="1" t="s">
        <v>449</v>
      </c>
      <c r="C230" s="9">
        <v>1</v>
      </c>
      <c r="D230" s="11">
        <f t="shared" si="4"/>
        <v>359</v>
      </c>
      <c r="E230" s="4"/>
      <c r="F230" s="4"/>
      <c r="G230" s="4"/>
      <c r="I230" s="4"/>
      <c r="J230" s="4"/>
      <c r="R230" s="4"/>
      <c r="S230" s="7"/>
      <c r="U230" s="4"/>
      <c r="V230" s="7"/>
    </row>
    <row r="231" spans="1:22" x14ac:dyDescent="0.25">
      <c r="A231" s="8" t="s">
        <v>450</v>
      </c>
      <c r="B231" s="1" t="s">
        <v>451</v>
      </c>
      <c r="C231" s="9">
        <v>22</v>
      </c>
      <c r="D231" s="11">
        <f t="shared" si="4"/>
        <v>7898</v>
      </c>
      <c r="E231" s="4"/>
      <c r="F231" s="4"/>
      <c r="G231" s="4"/>
      <c r="I231" s="4"/>
      <c r="J231" s="4"/>
      <c r="R231" s="4"/>
      <c r="S231" s="7"/>
      <c r="U231" s="4"/>
      <c r="V231" s="7"/>
    </row>
    <row r="232" spans="1:22" x14ac:dyDescent="0.25">
      <c r="A232" s="8" t="s">
        <v>452</v>
      </c>
      <c r="B232" s="1" t="s">
        <v>517</v>
      </c>
      <c r="C232" s="9">
        <v>177</v>
      </c>
      <c r="D232" s="11">
        <f t="shared" si="4"/>
        <v>63543</v>
      </c>
      <c r="E232" s="4"/>
      <c r="F232" s="4"/>
      <c r="G232" s="4"/>
      <c r="I232" s="4"/>
      <c r="J232" s="4"/>
      <c r="R232" s="4"/>
      <c r="S232" s="7"/>
      <c r="U232" s="4"/>
      <c r="V232" s="7"/>
    </row>
    <row r="233" spans="1:22" x14ac:dyDescent="0.25">
      <c r="A233" s="8" t="s">
        <v>453</v>
      </c>
      <c r="B233" s="1" t="s">
        <v>454</v>
      </c>
      <c r="C233" s="9">
        <v>1</v>
      </c>
      <c r="D233" s="11">
        <f t="shared" si="4"/>
        <v>359</v>
      </c>
      <c r="E233" s="4"/>
      <c r="F233" s="4"/>
      <c r="G233" s="4"/>
      <c r="I233" s="4"/>
      <c r="J233" s="4"/>
      <c r="R233" s="4"/>
      <c r="S233" s="7"/>
      <c r="U233" s="4"/>
      <c r="V233" s="7"/>
    </row>
    <row r="234" spans="1:22" x14ac:dyDescent="0.25">
      <c r="A234" s="8" t="s">
        <v>455</v>
      </c>
      <c r="B234" s="1" t="s">
        <v>456</v>
      </c>
      <c r="C234" s="9">
        <v>2</v>
      </c>
      <c r="D234" s="11">
        <f t="shared" si="4"/>
        <v>718</v>
      </c>
      <c r="E234" s="4"/>
      <c r="F234" s="4"/>
      <c r="G234" s="4"/>
      <c r="I234" s="4"/>
      <c r="J234" s="4"/>
      <c r="R234" s="4"/>
      <c r="S234" s="7"/>
      <c r="U234" s="4"/>
      <c r="V234" s="7"/>
    </row>
    <row r="235" spans="1:22" x14ac:dyDescent="0.25">
      <c r="A235" s="8" t="s">
        <v>457</v>
      </c>
      <c r="B235" s="1" t="s">
        <v>458</v>
      </c>
      <c r="C235" s="9">
        <v>140</v>
      </c>
      <c r="D235" s="11">
        <f t="shared" si="4"/>
        <v>50260</v>
      </c>
      <c r="E235" s="4"/>
      <c r="F235" s="4"/>
      <c r="G235" s="4"/>
      <c r="I235" s="4"/>
      <c r="J235" s="4"/>
      <c r="R235" s="4"/>
      <c r="S235" s="7"/>
      <c r="U235" s="4"/>
      <c r="V235" s="7"/>
    </row>
    <row r="236" spans="1:22" x14ac:dyDescent="0.25">
      <c r="A236" s="8" t="s">
        <v>459</v>
      </c>
      <c r="B236" s="1" t="s">
        <v>460</v>
      </c>
      <c r="C236" s="9">
        <v>399</v>
      </c>
      <c r="D236" s="11">
        <f t="shared" si="4"/>
        <v>143241</v>
      </c>
      <c r="E236" s="4"/>
      <c r="F236" s="4"/>
      <c r="G236" s="4"/>
      <c r="I236" s="4"/>
      <c r="J236" s="4"/>
      <c r="R236" s="4"/>
      <c r="S236" s="7"/>
      <c r="U236" s="4"/>
      <c r="V236" s="7"/>
    </row>
    <row r="237" spans="1:22" x14ac:dyDescent="0.25">
      <c r="A237" s="8" t="s">
        <v>461</v>
      </c>
      <c r="B237" s="1" t="s">
        <v>462</v>
      </c>
      <c r="C237" s="9" t="s">
        <v>514</v>
      </c>
      <c r="D237" s="11" t="s">
        <v>514</v>
      </c>
      <c r="E237" s="4"/>
      <c r="F237" s="4"/>
      <c r="G237" s="4"/>
      <c r="I237" s="4"/>
      <c r="J237" s="4"/>
      <c r="R237" s="4"/>
      <c r="S237" s="7"/>
      <c r="U237" s="4"/>
      <c r="V237" s="7"/>
    </row>
    <row r="238" spans="1:22" x14ac:dyDescent="0.25">
      <c r="A238" s="8" t="s">
        <v>463</v>
      </c>
      <c r="B238" s="1" t="s">
        <v>464</v>
      </c>
      <c r="C238" s="9" t="s">
        <v>514</v>
      </c>
      <c r="D238" s="11" t="s">
        <v>514</v>
      </c>
      <c r="E238" s="4"/>
      <c r="F238" s="4"/>
      <c r="G238" s="4"/>
      <c r="I238" s="4"/>
      <c r="J238" s="4"/>
      <c r="R238" s="4"/>
      <c r="S238" s="7"/>
      <c r="U238" s="4"/>
      <c r="V238" s="7"/>
    </row>
    <row r="239" spans="1:22" x14ac:dyDescent="0.25">
      <c r="B239" s="15" t="s">
        <v>520</v>
      </c>
      <c r="C239" s="16">
        <f>SUM(C5:C238)</f>
        <v>36708</v>
      </c>
      <c r="D239" s="17">
        <f>SUM(D5:D238)</f>
        <v>13178172</v>
      </c>
    </row>
    <row r="241" spans="3:4" x14ac:dyDescent="0.25">
      <c r="C241" s="18"/>
      <c r="D241" s="18"/>
    </row>
  </sheetData>
  <sortState ref="F5:I27">
    <sortCondition ref="F5:F27"/>
  </sortState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8"/>
  <sheetViews>
    <sheetView zoomScaleNormal="100" workbookViewId="0">
      <pane ySplit="4" topLeftCell="A11" activePane="bottomLeft" state="frozen"/>
      <selection pane="bottomLeft" activeCell="C4" sqref="C4"/>
    </sheetView>
  </sheetViews>
  <sheetFormatPr defaultColWidth="9.140625" defaultRowHeight="15" x14ac:dyDescent="0.25"/>
  <cols>
    <col min="1" max="1" width="8" style="1" customWidth="1"/>
    <col min="2" max="2" width="26.140625" style="1" customWidth="1"/>
    <col min="3" max="3" width="29.28515625" style="9" bestFit="1" customWidth="1"/>
    <col min="4" max="4" width="21.42578125" style="1" bestFit="1" customWidth="1"/>
    <col min="5" max="6" width="11.28515625" style="1" bestFit="1" customWidth="1"/>
    <col min="7" max="7" width="41.7109375" style="1" customWidth="1"/>
    <col min="8" max="8" width="29.28515625" style="9" bestFit="1" customWidth="1"/>
    <col min="9" max="10" width="11.28515625" style="1" bestFit="1" customWidth="1"/>
    <col min="11" max="15" width="10.85546875" style="1" bestFit="1" customWidth="1"/>
    <col min="16" max="16" width="10.85546875" style="1" customWidth="1"/>
    <col min="17" max="17" width="9.140625" style="1"/>
    <col min="18" max="18" width="12.28515625" style="1" bestFit="1" customWidth="1"/>
    <col min="19" max="19" width="11.85546875" style="1" bestFit="1" customWidth="1"/>
    <col min="20" max="20" width="9.140625" style="1"/>
    <col min="21" max="21" width="12.28515625" style="1" bestFit="1" customWidth="1"/>
    <col min="22" max="22" width="16.7109375" style="1" bestFit="1" customWidth="1"/>
    <col min="23" max="16384" width="9.140625" style="1"/>
  </cols>
  <sheetData>
    <row r="1" spans="1:22" x14ac:dyDescent="0.25">
      <c r="A1" s="1" t="s">
        <v>518</v>
      </c>
      <c r="R1" s="3"/>
      <c r="U1" s="3"/>
    </row>
    <row r="2" spans="1:22" x14ac:dyDescent="0.25">
      <c r="C2" s="10"/>
      <c r="D2" s="3"/>
      <c r="E2" s="3"/>
      <c r="F2" s="3"/>
      <c r="G2" s="3"/>
      <c r="H2" s="10"/>
      <c r="I2" s="3"/>
      <c r="J2" s="3"/>
      <c r="K2" s="3"/>
      <c r="L2" s="3"/>
      <c r="M2" s="3"/>
      <c r="N2" s="3"/>
      <c r="O2" s="3"/>
      <c r="P2" s="3"/>
    </row>
    <row r="3" spans="1:22" x14ac:dyDescent="0.25">
      <c r="C3" s="10"/>
      <c r="D3" s="3"/>
      <c r="E3" s="3"/>
      <c r="F3" s="3"/>
      <c r="G3" s="3"/>
      <c r="H3" s="10"/>
      <c r="I3" s="3"/>
      <c r="J3" s="3"/>
      <c r="K3" s="3"/>
      <c r="L3" s="3"/>
      <c r="M3" s="3"/>
      <c r="N3" s="3"/>
      <c r="O3" s="3"/>
      <c r="P3" s="3"/>
    </row>
    <row r="4" spans="1:22" x14ac:dyDescent="0.25">
      <c r="A4" s="1" t="s">
        <v>0</v>
      </c>
      <c r="B4" s="1" t="s">
        <v>1</v>
      </c>
      <c r="C4" s="9" t="s">
        <v>512</v>
      </c>
      <c r="D4" s="4" t="s">
        <v>511</v>
      </c>
      <c r="E4" s="4"/>
      <c r="F4" s="4" t="s">
        <v>0</v>
      </c>
      <c r="G4" s="4" t="s">
        <v>510</v>
      </c>
      <c r="H4" s="9" t="s">
        <v>512</v>
      </c>
      <c r="I4" s="4" t="s">
        <v>511</v>
      </c>
      <c r="J4" s="4"/>
      <c r="R4" s="4"/>
      <c r="S4" s="5"/>
      <c r="U4" s="4"/>
      <c r="V4" s="4"/>
    </row>
    <row r="5" spans="1:22" x14ac:dyDescent="0.25">
      <c r="A5" s="6" t="s">
        <v>2</v>
      </c>
      <c r="B5" s="1" t="s">
        <v>3</v>
      </c>
      <c r="C5" s="9">
        <v>42</v>
      </c>
      <c r="D5" s="4" t="s">
        <v>513</v>
      </c>
      <c r="E5" s="4"/>
      <c r="F5" s="2" t="s">
        <v>476</v>
      </c>
      <c r="G5" s="2" t="s">
        <v>465</v>
      </c>
      <c r="H5" s="9">
        <v>101</v>
      </c>
      <c r="I5" s="4" t="s">
        <v>513</v>
      </c>
      <c r="J5" s="4"/>
      <c r="R5" s="4"/>
      <c r="S5" s="7"/>
      <c r="U5" s="4"/>
      <c r="V5" s="7"/>
    </row>
    <row r="6" spans="1:22" x14ac:dyDescent="0.25">
      <c r="A6" s="8" t="s">
        <v>4</v>
      </c>
      <c r="B6" s="1" t="s">
        <v>5</v>
      </c>
      <c r="C6" s="9">
        <v>90</v>
      </c>
      <c r="D6" s="4" t="s">
        <v>513</v>
      </c>
      <c r="E6" s="4"/>
      <c r="F6" s="2" t="s">
        <v>477</v>
      </c>
      <c r="G6" s="2" t="s">
        <v>515</v>
      </c>
      <c r="H6" s="9">
        <v>161</v>
      </c>
      <c r="I6" s="4" t="s">
        <v>513</v>
      </c>
      <c r="J6" s="4"/>
      <c r="R6" s="4"/>
      <c r="S6" s="7"/>
      <c r="U6" s="4"/>
      <c r="V6" s="7"/>
    </row>
    <row r="7" spans="1:22" x14ac:dyDescent="0.25">
      <c r="A7" s="8" t="s">
        <v>6</v>
      </c>
      <c r="B7" s="1" t="s">
        <v>7</v>
      </c>
      <c r="C7" s="9">
        <v>34</v>
      </c>
      <c r="D7" s="4" t="s">
        <v>513</v>
      </c>
      <c r="E7" s="4"/>
      <c r="F7" s="2" t="s">
        <v>478</v>
      </c>
      <c r="G7" s="2" t="s">
        <v>466</v>
      </c>
      <c r="H7" s="9">
        <v>49</v>
      </c>
      <c r="I7" s="4" t="s">
        <v>513</v>
      </c>
      <c r="J7" s="4"/>
      <c r="R7" s="4"/>
      <c r="S7" s="7"/>
      <c r="U7" s="4"/>
      <c r="V7" s="7"/>
    </row>
    <row r="8" spans="1:22" x14ac:dyDescent="0.25">
      <c r="A8" s="8" t="s">
        <v>8</v>
      </c>
      <c r="B8" s="1" t="s">
        <v>9</v>
      </c>
      <c r="C8" s="9">
        <v>171</v>
      </c>
      <c r="D8" s="4" t="s">
        <v>513</v>
      </c>
      <c r="E8" s="4"/>
      <c r="F8" s="2" t="s">
        <v>479</v>
      </c>
      <c r="G8" s="1" t="s">
        <v>500</v>
      </c>
      <c r="H8" s="9">
        <v>2</v>
      </c>
      <c r="I8" s="4" t="s">
        <v>513</v>
      </c>
      <c r="J8" s="4"/>
      <c r="R8" s="4"/>
      <c r="S8" s="7"/>
      <c r="U8" s="4"/>
      <c r="V8" s="7"/>
    </row>
    <row r="9" spans="1:22" x14ac:dyDescent="0.25">
      <c r="A9" s="8" t="s">
        <v>10</v>
      </c>
      <c r="B9" s="1" t="s">
        <v>11</v>
      </c>
      <c r="C9" s="9">
        <v>0</v>
      </c>
      <c r="D9" s="4" t="s">
        <v>513</v>
      </c>
      <c r="E9" s="4"/>
      <c r="F9" s="2" t="s">
        <v>480</v>
      </c>
      <c r="G9" s="1" t="s">
        <v>501</v>
      </c>
      <c r="H9" s="9">
        <v>1</v>
      </c>
      <c r="I9" s="4" t="s">
        <v>513</v>
      </c>
      <c r="J9" s="4"/>
      <c r="R9" s="4"/>
      <c r="S9" s="7"/>
      <c r="U9" s="4"/>
      <c r="V9" s="7"/>
    </row>
    <row r="10" spans="1:22" x14ac:dyDescent="0.25">
      <c r="A10" s="8" t="s">
        <v>12</v>
      </c>
      <c r="B10" s="1" t="s">
        <v>13</v>
      </c>
      <c r="C10" s="9">
        <v>31</v>
      </c>
      <c r="D10" s="4" t="s">
        <v>513</v>
      </c>
      <c r="E10" s="4"/>
      <c r="F10" s="2" t="s">
        <v>481</v>
      </c>
      <c r="G10" s="1" t="s">
        <v>502</v>
      </c>
      <c r="H10" s="9">
        <v>0</v>
      </c>
      <c r="I10" s="4" t="s">
        <v>513</v>
      </c>
      <c r="J10" s="4"/>
      <c r="R10" s="4"/>
      <c r="S10" s="7"/>
      <c r="U10" s="4"/>
      <c r="V10" s="7"/>
    </row>
    <row r="11" spans="1:22" x14ac:dyDescent="0.25">
      <c r="A11" s="8" t="s">
        <v>14</v>
      </c>
      <c r="B11" s="1" t="s">
        <v>15</v>
      </c>
      <c r="C11" s="9">
        <v>1</v>
      </c>
      <c r="D11" s="4" t="s">
        <v>516</v>
      </c>
      <c r="E11" s="4"/>
      <c r="F11" s="2" t="s">
        <v>482</v>
      </c>
      <c r="G11" s="2" t="s">
        <v>467</v>
      </c>
      <c r="H11" s="9">
        <v>0</v>
      </c>
      <c r="I11" s="4" t="s">
        <v>513</v>
      </c>
      <c r="J11" s="4"/>
      <c r="R11" s="4"/>
      <c r="S11" s="7"/>
      <c r="U11" s="4"/>
      <c r="V11" s="7"/>
    </row>
    <row r="12" spans="1:22" x14ac:dyDescent="0.25">
      <c r="A12" s="8" t="s">
        <v>16</v>
      </c>
      <c r="B12" s="1" t="s">
        <v>17</v>
      </c>
      <c r="C12" s="9">
        <v>877</v>
      </c>
      <c r="D12" s="4" t="s">
        <v>513</v>
      </c>
      <c r="E12" s="4"/>
      <c r="F12" s="2" t="s">
        <v>483</v>
      </c>
      <c r="G12" s="2" t="s">
        <v>468</v>
      </c>
      <c r="H12" s="9">
        <v>9</v>
      </c>
      <c r="I12" s="4" t="s">
        <v>513</v>
      </c>
      <c r="J12" s="4"/>
      <c r="R12" s="4"/>
      <c r="S12" s="7"/>
      <c r="U12" s="4"/>
      <c r="V12" s="7"/>
    </row>
    <row r="13" spans="1:22" x14ac:dyDescent="0.25">
      <c r="A13" s="8" t="s">
        <v>18</v>
      </c>
      <c r="B13" s="1" t="s">
        <v>19</v>
      </c>
      <c r="C13" s="9">
        <v>195</v>
      </c>
      <c r="D13" s="4" t="s">
        <v>513</v>
      </c>
      <c r="E13" s="4"/>
      <c r="F13" s="2" t="s">
        <v>484</v>
      </c>
      <c r="G13" s="1" t="s">
        <v>503</v>
      </c>
      <c r="H13" s="9">
        <v>41</v>
      </c>
      <c r="I13" s="4" t="s">
        <v>513</v>
      </c>
      <c r="J13" s="4"/>
      <c r="R13" s="4"/>
      <c r="S13" s="7"/>
      <c r="U13" s="4"/>
      <c r="V13" s="7"/>
    </row>
    <row r="14" spans="1:22" x14ac:dyDescent="0.25">
      <c r="A14" s="8" t="s">
        <v>20</v>
      </c>
      <c r="B14" s="1" t="s">
        <v>21</v>
      </c>
      <c r="C14" s="9">
        <v>190</v>
      </c>
      <c r="D14" s="4" t="s">
        <v>513</v>
      </c>
      <c r="E14" s="4"/>
      <c r="F14" s="2" t="s">
        <v>485</v>
      </c>
      <c r="G14" s="2" t="s">
        <v>469</v>
      </c>
      <c r="H14" s="9">
        <v>727</v>
      </c>
      <c r="I14" s="4" t="s">
        <v>513</v>
      </c>
      <c r="J14" s="4"/>
      <c r="R14" s="4"/>
      <c r="S14" s="7"/>
      <c r="U14" s="4"/>
      <c r="V14" s="7"/>
    </row>
    <row r="15" spans="1:22" x14ac:dyDescent="0.25">
      <c r="A15" s="8" t="s">
        <v>22</v>
      </c>
      <c r="B15" s="1" t="s">
        <v>23</v>
      </c>
      <c r="C15" s="9">
        <v>83</v>
      </c>
      <c r="D15" s="4" t="s">
        <v>513</v>
      </c>
      <c r="E15" s="4"/>
      <c r="F15" s="2" t="s">
        <v>486</v>
      </c>
      <c r="G15" s="2" t="s">
        <v>470</v>
      </c>
      <c r="H15" s="9">
        <v>107</v>
      </c>
      <c r="I15" s="4" t="s">
        <v>513</v>
      </c>
      <c r="J15" s="4"/>
      <c r="R15" s="4"/>
      <c r="S15" s="7"/>
      <c r="U15" s="4"/>
      <c r="V15" s="7"/>
    </row>
    <row r="16" spans="1:22" x14ac:dyDescent="0.25">
      <c r="A16" s="8" t="s">
        <v>24</v>
      </c>
      <c r="B16" s="1" t="s">
        <v>25</v>
      </c>
      <c r="C16" s="9">
        <v>4509</v>
      </c>
      <c r="D16" s="4" t="s">
        <v>513</v>
      </c>
      <c r="E16" s="4"/>
      <c r="F16" s="2" t="s">
        <v>487</v>
      </c>
      <c r="G16" s="2" t="s">
        <v>471</v>
      </c>
      <c r="H16" s="9">
        <v>138</v>
      </c>
      <c r="I16" s="4" t="s">
        <v>513</v>
      </c>
      <c r="J16" s="4"/>
      <c r="R16" s="4"/>
      <c r="S16" s="7"/>
      <c r="U16" s="4"/>
      <c r="V16" s="7"/>
    </row>
    <row r="17" spans="1:22" x14ac:dyDescent="0.25">
      <c r="A17" s="8" t="s">
        <v>26</v>
      </c>
      <c r="B17" s="1" t="s">
        <v>27</v>
      </c>
      <c r="C17" s="9">
        <v>814</v>
      </c>
      <c r="D17" s="4" t="s">
        <v>513</v>
      </c>
      <c r="E17" s="4"/>
      <c r="F17" s="2" t="s">
        <v>488</v>
      </c>
      <c r="G17" s="1" t="s">
        <v>504</v>
      </c>
      <c r="H17" s="9">
        <v>49</v>
      </c>
      <c r="I17" s="4" t="s">
        <v>513</v>
      </c>
      <c r="J17" s="4"/>
      <c r="R17" s="4"/>
      <c r="S17" s="7"/>
      <c r="U17" s="4"/>
      <c r="V17" s="7"/>
    </row>
    <row r="18" spans="1:22" x14ac:dyDescent="0.25">
      <c r="A18" s="8" t="s">
        <v>28</v>
      </c>
      <c r="B18" s="1" t="s">
        <v>29</v>
      </c>
      <c r="C18" s="9">
        <v>62</v>
      </c>
      <c r="D18" s="4" t="s">
        <v>513</v>
      </c>
      <c r="E18" s="4"/>
      <c r="F18" s="2" t="s">
        <v>489</v>
      </c>
      <c r="G18" s="1" t="s">
        <v>505</v>
      </c>
      <c r="H18" s="9">
        <v>6</v>
      </c>
      <c r="I18" s="4" t="s">
        <v>513</v>
      </c>
      <c r="J18" s="4"/>
      <c r="R18" s="4"/>
      <c r="S18" s="7"/>
      <c r="U18" s="4"/>
      <c r="V18" s="7"/>
    </row>
    <row r="19" spans="1:22" x14ac:dyDescent="0.25">
      <c r="A19" s="8" t="s">
        <v>30</v>
      </c>
      <c r="B19" s="1" t="s">
        <v>31</v>
      </c>
      <c r="C19" s="9">
        <v>11</v>
      </c>
      <c r="D19" s="4" t="s">
        <v>513</v>
      </c>
      <c r="E19" s="4"/>
      <c r="F19" s="2" t="s">
        <v>490</v>
      </c>
      <c r="G19" s="2" t="s">
        <v>472</v>
      </c>
      <c r="H19" s="9">
        <v>0</v>
      </c>
      <c r="I19" s="4" t="s">
        <v>513</v>
      </c>
      <c r="J19" s="4"/>
      <c r="R19" s="4"/>
      <c r="S19" s="7"/>
      <c r="U19" s="4"/>
      <c r="V19" s="7"/>
    </row>
    <row r="20" spans="1:22" x14ac:dyDescent="0.25">
      <c r="A20" s="8" t="s">
        <v>32</v>
      </c>
      <c r="B20" s="1" t="s">
        <v>33</v>
      </c>
      <c r="C20" s="9">
        <v>1</v>
      </c>
      <c r="D20" s="4" t="s">
        <v>513</v>
      </c>
      <c r="E20" s="4"/>
      <c r="F20" s="2" t="s">
        <v>491</v>
      </c>
      <c r="G20" s="2" t="s">
        <v>473</v>
      </c>
      <c r="H20" s="9" t="s">
        <v>514</v>
      </c>
      <c r="I20" s="4" t="s">
        <v>514</v>
      </c>
      <c r="J20" s="4"/>
      <c r="R20" s="4"/>
      <c r="S20" s="7"/>
      <c r="U20" s="4"/>
      <c r="V20" s="7"/>
    </row>
    <row r="21" spans="1:22" x14ac:dyDescent="0.25">
      <c r="A21" s="8" t="s">
        <v>34</v>
      </c>
      <c r="B21" s="1" t="s">
        <v>35</v>
      </c>
      <c r="C21" s="9">
        <v>21</v>
      </c>
      <c r="D21" s="4" t="s">
        <v>513</v>
      </c>
      <c r="E21" s="4"/>
      <c r="F21" s="2" t="s">
        <v>492</v>
      </c>
      <c r="G21" s="1" t="s">
        <v>474</v>
      </c>
      <c r="H21" s="9">
        <v>5</v>
      </c>
      <c r="I21" s="4" t="s">
        <v>516</v>
      </c>
      <c r="J21" s="4"/>
      <c r="R21" s="4"/>
      <c r="S21" s="7"/>
      <c r="U21" s="4"/>
      <c r="V21" s="7"/>
    </row>
    <row r="22" spans="1:22" x14ac:dyDescent="0.25">
      <c r="A22" s="8" t="s">
        <v>36</v>
      </c>
      <c r="B22" s="1" t="s">
        <v>37</v>
      </c>
      <c r="C22" s="9">
        <v>3</v>
      </c>
      <c r="D22" s="4" t="s">
        <v>513</v>
      </c>
      <c r="E22" s="4"/>
      <c r="F22" s="2" t="s">
        <v>493</v>
      </c>
      <c r="G22" s="1" t="s">
        <v>506</v>
      </c>
      <c r="H22" s="9">
        <v>32</v>
      </c>
      <c r="I22" s="4" t="s">
        <v>513</v>
      </c>
      <c r="J22" s="4"/>
      <c r="R22" s="4"/>
      <c r="S22" s="7"/>
      <c r="U22" s="4"/>
      <c r="V22" s="7"/>
    </row>
    <row r="23" spans="1:22" x14ac:dyDescent="0.25">
      <c r="A23" s="8" t="s">
        <v>38</v>
      </c>
      <c r="B23" s="1" t="s">
        <v>39</v>
      </c>
      <c r="C23" s="9">
        <v>5</v>
      </c>
      <c r="D23" s="4" t="s">
        <v>513</v>
      </c>
      <c r="E23" s="4"/>
      <c r="F23" s="2" t="s">
        <v>494</v>
      </c>
      <c r="G23" s="1" t="s">
        <v>507</v>
      </c>
      <c r="H23" s="9">
        <v>5</v>
      </c>
      <c r="I23" s="4" t="s">
        <v>513</v>
      </c>
      <c r="J23" s="4"/>
      <c r="R23" s="4"/>
      <c r="S23" s="7"/>
      <c r="U23" s="4"/>
      <c r="V23" s="7"/>
    </row>
    <row r="24" spans="1:22" x14ac:dyDescent="0.25">
      <c r="A24" s="8" t="s">
        <v>40</v>
      </c>
      <c r="B24" s="1" t="s">
        <v>41</v>
      </c>
      <c r="C24" s="9">
        <v>3</v>
      </c>
      <c r="D24" s="4" t="s">
        <v>513</v>
      </c>
      <c r="E24" s="4"/>
      <c r="F24" s="2" t="s">
        <v>495</v>
      </c>
      <c r="G24" s="1" t="s">
        <v>508</v>
      </c>
      <c r="H24" s="9">
        <v>1</v>
      </c>
      <c r="I24" s="4" t="s">
        <v>513</v>
      </c>
      <c r="J24" s="4"/>
      <c r="R24" s="4"/>
      <c r="S24" s="7"/>
      <c r="U24" s="4"/>
      <c r="V24" s="7"/>
    </row>
    <row r="25" spans="1:22" x14ac:dyDescent="0.25">
      <c r="A25" s="8" t="s">
        <v>42</v>
      </c>
      <c r="B25" s="1" t="s">
        <v>43</v>
      </c>
      <c r="C25" s="9">
        <v>81</v>
      </c>
      <c r="D25" s="4" t="s">
        <v>513</v>
      </c>
      <c r="E25" s="4"/>
      <c r="F25" s="2" t="s">
        <v>496</v>
      </c>
      <c r="G25" s="2" t="s">
        <v>475</v>
      </c>
      <c r="H25" s="9">
        <v>28</v>
      </c>
      <c r="I25" s="4" t="s">
        <v>513</v>
      </c>
      <c r="J25" s="4"/>
      <c r="R25" s="4"/>
      <c r="S25" s="7"/>
      <c r="U25" s="4"/>
      <c r="V25" s="7"/>
    </row>
    <row r="26" spans="1:22" x14ac:dyDescent="0.25">
      <c r="A26" s="8" t="s">
        <v>44</v>
      </c>
      <c r="B26" s="1" t="s">
        <v>45</v>
      </c>
      <c r="C26" s="9">
        <v>220</v>
      </c>
      <c r="D26" s="4" t="s">
        <v>513</v>
      </c>
      <c r="E26" s="4"/>
      <c r="F26" s="2" t="s">
        <v>498</v>
      </c>
      <c r="G26" s="2" t="s">
        <v>497</v>
      </c>
      <c r="H26" s="9">
        <v>42</v>
      </c>
      <c r="I26" s="4" t="s">
        <v>513</v>
      </c>
      <c r="J26" s="4"/>
      <c r="R26" s="4"/>
      <c r="S26" s="7"/>
      <c r="U26" s="4"/>
      <c r="V26" s="7"/>
    </row>
    <row r="27" spans="1:22" x14ac:dyDescent="0.25">
      <c r="A27" s="8" t="s">
        <v>46</v>
      </c>
      <c r="B27" s="1" t="s">
        <v>47</v>
      </c>
      <c r="C27" s="9">
        <v>5</v>
      </c>
      <c r="D27" s="4" t="s">
        <v>513</v>
      </c>
      <c r="E27" s="4"/>
      <c r="F27" s="2" t="s">
        <v>499</v>
      </c>
      <c r="G27" s="1" t="s">
        <v>509</v>
      </c>
      <c r="H27" s="9">
        <v>14</v>
      </c>
      <c r="I27" s="4" t="s">
        <v>513</v>
      </c>
      <c r="J27" s="4"/>
      <c r="R27" s="4"/>
      <c r="S27" s="7"/>
      <c r="U27" s="4"/>
      <c r="V27" s="7"/>
    </row>
    <row r="28" spans="1:22" x14ac:dyDescent="0.25">
      <c r="A28" s="8" t="s">
        <v>48</v>
      </c>
      <c r="B28" s="1" t="s">
        <v>49</v>
      </c>
      <c r="C28" s="9">
        <v>331</v>
      </c>
      <c r="D28" s="4" t="s">
        <v>513</v>
      </c>
      <c r="E28" s="4"/>
      <c r="F28" s="4"/>
      <c r="G28" s="4"/>
      <c r="I28" s="4"/>
      <c r="J28" s="4"/>
      <c r="R28" s="4"/>
      <c r="S28" s="7"/>
      <c r="U28" s="4"/>
      <c r="V28" s="7"/>
    </row>
    <row r="29" spans="1:22" x14ac:dyDescent="0.25">
      <c r="A29" s="8" t="s">
        <v>50</v>
      </c>
      <c r="B29" s="1" t="s">
        <v>51</v>
      </c>
      <c r="C29" s="9">
        <v>44</v>
      </c>
      <c r="D29" s="4" t="s">
        <v>513</v>
      </c>
      <c r="E29" s="4"/>
      <c r="F29" s="4"/>
      <c r="G29" s="4"/>
      <c r="I29" s="4"/>
      <c r="J29" s="4"/>
      <c r="R29" s="4"/>
      <c r="S29" s="7"/>
      <c r="U29" s="4"/>
      <c r="V29" s="7"/>
    </row>
    <row r="30" spans="1:22" x14ac:dyDescent="0.25">
      <c r="A30" s="8" t="s">
        <v>52</v>
      </c>
      <c r="B30" s="1" t="s">
        <v>53</v>
      </c>
      <c r="C30" s="9">
        <v>480</v>
      </c>
      <c r="D30" s="4" t="s">
        <v>513</v>
      </c>
      <c r="E30" s="4"/>
      <c r="F30" s="4"/>
      <c r="G30" s="4"/>
      <c r="I30" s="4"/>
      <c r="J30" s="4"/>
      <c r="R30" s="4"/>
      <c r="S30" s="7"/>
      <c r="U30" s="4"/>
      <c r="V30" s="7"/>
    </row>
    <row r="31" spans="1:22" x14ac:dyDescent="0.25">
      <c r="A31" s="8" t="s">
        <v>54</v>
      </c>
      <c r="B31" s="1" t="s">
        <v>55</v>
      </c>
      <c r="C31" s="9">
        <v>1</v>
      </c>
      <c r="D31" s="4" t="s">
        <v>513</v>
      </c>
      <c r="E31" s="4"/>
      <c r="F31" s="4"/>
      <c r="G31" s="4"/>
      <c r="I31" s="4"/>
      <c r="J31" s="4"/>
      <c r="R31" s="4"/>
      <c r="S31" s="7"/>
      <c r="U31" s="4"/>
      <c r="V31" s="7"/>
    </row>
    <row r="32" spans="1:22" x14ac:dyDescent="0.25">
      <c r="A32" s="8" t="s">
        <v>56</v>
      </c>
      <c r="B32" s="1" t="s">
        <v>57</v>
      </c>
      <c r="C32" s="9">
        <v>80</v>
      </c>
      <c r="D32" s="4" t="s">
        <v>513</v>
      </c>
      <c r="E32" s="4"/>
      <c r="F32" s="4"/>
      <c r="G32" s="4"/>
      <c r="I32" s="4"/>
      <c r="J32" s="4"/>
      <c r="R32" s="4"/>
      <c r="S32" s="7"/>
      <c r="U32" s="4"/>
      <c r="V32" s="7"/>
    </row>
    <row r="33" spans="1:22" x14ac:dyDescent="0.25">
      <c r="A33" s="8" t="s">
        <v>58</v>
      </c>
      <c r="B33" s="1" t="s">
        <v>59</v>
      </c>
      <c r="C33" s="9">
        <v>28</v>
      </c>
      <c r="D33" s="4" t="s">
        <v>513</v>
      </c>
      <c r="E33" s="4"/>
      <c r="F33" s="4"/>
      <c r="G33" s="4"/>
      <c r="I33" s="4"/>
      <c r="J33" s="4"/>
      <c r="R33" s="4"/>
      <c r="S33" s="7"/>
      <c r="U33" s="4"/>
      <c r="V33" s="7"/>
    </row>
    <row r="34" spans="1:22" x14ac:dyDescent="0.25">
      <c r="A34" s="8" t="s">
        <v>60</v>
      </c>
      <c r="B34" s="1" t="s">
        <v>61</v>
      </c>
      <c r="C34" s="9">
        <v>65</v>
      </c>
      <c r="D34" s="4" t="s">
        <v>513</v>
      </c>
      <c r="E34" s="4"/>
      <c r="F34" s="4"/>
      <c r="G34" s="4"/>
      <c r="I34" s="4"/>
      <c r="J34" s="4"/>
      <c r="R34" s="4"/>
      <c r="S34" s="7"/>
      <c r="U34" s="4"/>
      <c r="V34" s="7"/>
    </row>
    <row r="35" spans="1:22" x14ac:dyDescent="0.25">
      <c r="A35" s="8" t="s">
        <v>62</v>
      </c>
      <c r="B35" s="1" t="s">
        <v>63</v>
      </c>
      <c r="C35" s="9">
        <v>0</v>
      </c>
      <c r="D35" s="4" t="s">
        <v>513</v>
      </c>
      <c r="E35" s="4"/>
      <c r="F35" s="4"/>
      <c r="G35" s="4"/>
      <c r="I35" s="4"/>
      <c r="J35" s="4"/>
      <c r="R35" s="4"/>
      <c r="S35" s="7"/>
      <c r="U35" s="4"/>
      <c r="V35" s="7"/>
    </row>
    <row r="36" spans="1:22" x14ac:dyDescent="0.25">
      <c r="A36" s="8" t="s">
        <v>64</v>
      </c>
      <c r="B36" s="1" t="s">
        <v>65</v>
      </c>
      <c r="C36" s="9">
        <v>7</v>
      </c>
      <c r="D36" s="4" t="s">
        <v>513</v>
      </c>
      <c r="E36" s="4"/>
      <c r="F36" s="4"/>
      <c r="G36" s="4"/>
      <c r="I36" s="4"/>
      <c r="J36" s="4"/>
      <c r="R36" s="4"/>
      <c r="S36" s="7"/>
      <c r="U36" s="4"/>
      <c r="V36" s="7"/>
    </row>
    <row r="37" spans="1:22" x14ac:dyDescent="0.25">
      <c r="A37" s="8" t="s">
        <v>66</v>
      </c>
      <c r="B37" s="1" t="s">
        <v>67</v>
      </c>
      <c r="C37" s="9">
        <v>7</v>
      </c>
      <c r="D37" s="4" t="s">
        <v>513</v>
      </c>
      <c r="E37" s="4"/>
      <c r="F37" s="4"/>
      <c r="G37" s="4"/>
      <c r="I37" s="4"/>
      <c r="J37" s="4"/>
      <c r="R37" s="4"/>
      <c r="S37" s="7"/>
      <c r="U37" s="4"/>
      <c r="V37" s="7"/>
    </row>
    <row r="38" spans="1:22" x14ac:dyDescent="0.25">
      <c r="A38" s="8" t="s">
        <v>68</v>
      </c>
      <c r="B38" s="1" t="s">
        <v>69</v>
      </c>
      <c r="C38" s="9">
        <v>2</v>
      </c>
      <c r="D38" s="4" t="s">
        <v>513</v>
      </c>
      <c r="E38" s="4"/>
      <c r="F38" s="4"/>
      <c r="G38" s="4"/>
      <c r="I38" s="4"/>
      <c r="J38" s="4"/>
      <c r="R38" s="4"/>
      <c r="S38" s="7"/>
      <c r="U38" s="4"/>
      <c r="V38" s="7"/>
    </row>
    <row r="39" spans="1:22" x14ac:dyDescent="0.25">
      <c r="A39" s="8" t="s">
        <v>70</v>
      </c>
      <c r="B39" s="1" t="s">
        <v>71</v>
      </c>
      <c r="C39" s="9" t="s">
        <v>514</v>
      </c>
      <c r="D39" s="4" t="s">
        <v>514</v>
      </c>
      <c r="E39" s="4"/>
      <c r="F39" s="4"/>
      <c r="G39" s="4"/>
      <c r="I39" s="4"/>
      <c r="J39" s="4"/>
      <c r="R39" s="4"/>
      <c r="S39" s="7"/>
      <c r="U39" s="4"/>
      <c r="V39" s="7"/>
    </row>
    <row r="40" spans="1:22" x14ac:dyDescent="0.25">
      <c r="A40" s="8" t="s">
        <v>72</v>
      </c>
      <c r="B40" s="1" t="s">
        <v>73</v>
      </c>
      <c r="C40" s="9">
        <v>4</v>
      </c>
      <c r="D40" s="4" t="s">
        <v>513</v>
      </c>
      <c r="E40" s="4"/>
      <c r="F40" s="4"/>
      <c r="G40" s="4"/>
      <c r="I40" s="4"/>
      <c r="J40" s="4"/>
      <c r="R40" s="4"/>
      <c r="S40" s="7"/>
      <c r="U40" s="4"/>
      <c r="V40" s="7"/>
    </row>
    <row r="41" spans="1:22" x14ac:dyDescent="0.25">
      <c r="A41" s="8" t="s">
        <v>74</v>
      </c>
      <c r="B41" s="1" t="s">
        <v>75</v>
      </c>
      <c r="C41" s="9" t="s">
        <v>514</v>
      </c>
      <c r="D41" s="4" t="s">
        <v>514</v>
      </c>
      <c r="E41" s="4"/>
      <c r="F41" s="4"/>
      <c r="G41" s="4"/>
      <c r="I41" s="4"/>
      <c r="J41" s="4"/>
      <c r="R41" s="4"/>
      <c r="S41" s="7"/>
      <c r="U41" s="4"/>
      <c r="V41" s="7"/>
    </row>
    <row r="42" spans="1:22" x14ac:dyDescent="0.25">
      <c r="A42" s="8" t="s">
        <v>76</v>
      </c>
      <c r="B42" s="1" t="s">
        <v>77</v>
      </c>
      <c r="C42" s="9">
        <v>16</v>
      </c>
      <c r="D42" s="4" t="s">
        <v>513</v>
      </c>
      <c r="E42" s="4"/>
      <c r="F42" s="4"/>
      <c r="G42" s="4"/>
      <c r="I42" s="4"/>
      <c r="J42" s="4"/>
      <c r="R42" s="4"/>
      <c r="S42" s="7"/>
      <c r="U42" s="4"/>
      <c r="V42" s="7"/>
    </row>
    <row r="43" spans="1:22" x14ac:dyDescent="0.25">
      <c r="A43" s="8" t="s">
        <v>78</v>
      </c>
      <c r="B43" s="1" t="s">
        <v>79</v>
      </c>
      <c r="C43" s="9" t="s">
        <v>514</v>
      </c>
      <c r="D43" s="4" t="s">
        <v>514</v>
      </c>
      <c r="E43" s="4"/>
      <c r="F43" s="4"/>
      <c r="G43" s="4"/>
      <c r="I43" s="4"/>
      <c r="J43" s="4"/>
      <c r="R43" s="4"/>
      <c r="S43" s="7"/>
      <c r="U43" s="4"/>
      <c r="V43" s="7"/>
    </row>
    <row r="44" spans="1:22" x14ac:dyDescent="0.25">
      <c r="A44" s="8" t="s">
        <v>80</v>
      </c>
      <c r="B44" s="1" t="s">
        <v>81</v>
      </c>
      <c r="C44" s="9">
        <v>74</v>
      </c>
      <c r="D44" s="4" t="s">
        <v>513</v>
      </c>
      <c r="E44" s="4"/>
      <c r="F44" s="4"/>
      <c r="G44" s="4"/>
      <c r="I44" s="4"/>
      <c r="J44" s="4"/>
      <c r="R44" s="4"/>
      <c r="S44" s="7"/>
      <c r="U44" s="4"/>
      <c r="V44" s="7"/>
    </row>
    <row r="45" spans="1:22" x14ac:dyDescent="0.25">
      <c r="A45" s="8" t="s">
        <v>82</v>
      </c>
      <c r="B45" s="1" t="s">
        <v>83</v>
      </c>
      <c r="C45" s="9">
        <v>5</v>
      </c>
      <c r="D45" s="4" t="s">
        <v>513</v>
      </c>
      <c r="E45" s="4"/>
      <c r="F45" s="4"/>
      <c r="G45" s="4"/>
      <c r="I45" s="4"/>
      <c r="J45" s="4"/>
      <c r="R45" s="4"/>
      <c r="S45" s="7"/>
      <c r="U45" s="4"/>
      <c r="V45" s="7"/>
    </row>
    <row r="46" spans="1:22" x14ac:dyDescent="0.25">
      <c r="A46" s="8" t="s">
        <v>84</v>
      </c>
      <c r="B46" s="1" t="s">
        <v>85</v>
      </c>
      <c r="C46" s="9">
        <v>4</v>
      </c>
      <c r="D46" s="4" t="s">
        <v>513</v>
      </c>
      <c r="E46" s="4"/>
      <c r="F46" s="4"/>
      <c r="G46" s="4"/>
      <c r="I46" s="4"/>
      <c r="J46" s="4"/>
      <c r="R46" s="4"/>
      <c r="S46" s="7"/>
      <c r="U46" s="4"/>
      <c r="V46" s="7"/>
    </row>
    <row r="47" spans="1:22" x14ac:dyDescent="0.25">
      <c r="A47" s="8" t="s">
        <v>86</v>
      </c>
      <c r="B47" s="1" t="s">
        <v>87</v>
      </c>
      <c r="C47" s="9">
        <v>0</v>
      </c>
      <c r="D47" s="4" t="s">
        <v>513</v>
      </c>
      <c r="E47" s="4"/>
      <c r="F47" s="4"/>
      <c r="G47" s="4"/>
      <c r="I47" s="4"/>
      <c r="J47" s="4"/>
      <c r="R47" s="4"/>
      <c r="S47" s="7"/>
      <c r="U47" s="4"/>
      <c r="V47" s="7"/>
    </row>
    <row r="48" spans="1:22" x14ac:dyDescent="0.25">
      <c r="A48" s="8" t="s">
        <v>88</v>
      </c>
      <c r="B48" s="1" t="s">
        <v>89</v>
      </c>
      <c r="C48" s="9">
        <v>81</v>
      </c>
      <c r="D48" s="4" t="s">
        <v>513</v>
      </c>
      <c r="E48" s="4"/>
      <c r="F48" s="4"/>
      <c r="G48" s="4"/>
      <c r="I48" s="4"/>
      <c r="J48" s="4"/>
      <c r="R48" s="4"/>
      <c r="S48" s="7"/>
      <c r="U48" s="4"/>
      <c r="V48" s="7"/>
    </row>
    <row r="49" spans="1:22" x14ac:dyDescent="0.25">
      <c r="A49" s="8" t="s">
        <v>90</v>
      </c>
      <c r="B49" s="1" t="s">
        <v>91</v>
      </c>
      <c r="C49" s="9">
        <v>2</v>
      </c>
      <c r="D49" s="4" t="s">
        <v>513</v>
      </c>
      <c r="E49" s="4"/>
      <c r="F49" s="4"/>
      <c r="G49" s="4"/>
      <c r="I49" s="4"/>
      <c r="J49" s="4"/>
      <c r="R49" s="4"/>
      <c r="S49" s="7"/>
      <c r="U49" s="4"/>
      <c r="V49" s="7"/>
    </row>
    <row r="50" spans="1:22" x14ac:dyDescent="0.25">
      <c r="A50" s="8" t="s">
        <v>92</v>
      </c>
      <c r="B50" s="1" t="s">
        <v>93</v>
      </c>
      <c r="C50" s="9">
        <v>13</v>
      </c>
      <c r="D50" s="4" t="s">
        <v>513</v>
      </c>
      <c r="E50" s="4"/>
      <c r="F50" s="4"/>
      <c r="G50" s="4"/>
      <c r="I50" s="4"/>
      <c r="J50" s="4"/>
      <c r="R50" s="4"/>
      <c r="S50" s="7"/>
      <c r="U50" s="4"/>
      <c r="V50" s="7"/>
    </row>
    <row r="51" spans="1:22" x14ac:dyDescent="0.25">
      <c r="A51" s="8" t="s">
        <v>94</v>
      </c>
      <c r="B51" s="1" t="s">
        <v>95</v>
      </c>
      <c r="C51" s="9">
        <v>34</v>
      </c>
      <c r="D51" s="4" t="s">
        <v>513</v>
      </c>
      <c r="E51" s="4"/>
      <c r="F51" s="4"/>
      <c r="G51" s="4"/>
      <c r="I51" s="4"/>
      <c r="J51" s="4"/>
      <c r="R51" s="4"/>
      <c r="S51" s="7"/>
      <c r="U51" s="4"/>
      <c r="V51" s="7"/>
    </row>
    <row r="52" spans="1:22" x14ac:dyDescent="0.25">
      <c r="A52" s="8" t="s">
        <v>96</v>
      </c>
      <c r="B52" s="1" t="s">
        <v>97</v>
      </c>
      <c r="C52" s="9">
        <v>77</v>
      </c>
      <c r="D52" s="4" t="s">
        <v>513</v>
      </c>
      <c r="E52" s="4"/>
      <c r="F52" s="4"/>
      <c r="G52" s="4"/>
      <c r="I52" s="4"/>
      <c r="J52" s="4"/>
      <c r="R52" s="4"/>
      <c r="S52" s="7"/>
      <c r="U52" s="4"/>
      <c r="V52" s="7"/>
    </row>
    <row r="53" spans="1:22" x14ac:dyDescent="0.25">
      <c r="A53" s="8" t="s">
        <v>98</v>
      </c>
      <c r="B53" s="1" t="s">
        <v>99</v>
      </c>
      <c r="C53" s="9">
        <v>563</v>
      </c>
      <c r="D53" s="4" t="s">
        <v>513</v>
      </c>
      <c r="E53" s="4"/>
      <c r="F53" s="4"/>
      <c r="G53" s="4"/>
      <c r="I53" s="4"/>
      <c r="J53" s="4"/>
      <c r="R53" s="4"/>
      <c r="S53" s="7"/>
      <c r="U53" s="4"/>
      <c r="V53" s="7"/>
    </row>
    <row r="54" spans="1:22" x14ac:dyDescent="0.25">
      <c r="A54" s="8" t="s">
        <v>100</v>
      </c>
      <c r="B54" s="1" t="s">
        <v>101</v>
      </c>
      <c r="C54" s="9">
        <v>212</v>
      </c>
      <c r="D54" s="4" t="s">
        <v>513</v>
      </c>
      <c r="E54" s="4"/>
      <c r="F54" s="4"/>
      <c r="G54" s="4"/>
      <c r="I54" s="4"/>
      <c r="J54" s="4"/>
      <c r="R54" s="4"/>
      <c r="S54" s="7"/>
      <c r="U54" s="4"/>
      <c r="V54" s="7"/>
    </row>
    <row r="55" spans="1:22" x14ac:dyDescent="0.25">
      <c r="A55" s="8" t="s">
        <v>102</v>
      </c>
      <c r="B55" s="1" t="s">
        <v>103</v>
      </c>
      <c r="C55" s="9">
        <v>86</v>
      </c>
      <c r="D55" s="4" t="s">
        <v>513</v>
      </c>
      <c r="E55" s="4"/>
      <c r="F55" s="4"/>
      <c r="G55" s="4"/>
      <c r="I55" s="4"/>
      <c r="J55" s="4"/>
      <c r="R55" s="4"/>
      <c r="S55" s="7"/>
      <c r="U55" s="4"/>
      <c r="V55" s="7"/>
    </row>
    <row r="56" spans="1:22" x14ac:dyDescent="0.25">
      <c r="A56" s="8" t="s">
        <v>104</v>
      </c>
      <c r="B56" s="1" t="s">
        <v>105</v>
      </c>
      <c r="C56" s="9">
        <v>6</v>
      </c>
      <c r="D56" s="4" t="s">
        <v>516</v>
      </c>
      <c r="E56" s="4"/>
      <c r="F56" s="4"/>
      <c r="G56" s="4"/>
      <c r="I56" s="4"/>
      <c r="J56" s="4"/>
      <c r="R56" s="4"/>
      <c r="S56" s="7"/>
      <c r="U56" s="4"/>
      <c r="V56" s="7"/>
    </row>
    <row r="57" spans="1:22" x14ac:dyDescent="0.25">
      <c r="A57" s="8" t="s">
        <v>106</v>
      </c>
      <c r="B57" s="1" t="s">
        <v>107</v>
      </c>
      <c r="C57" s="9">
        <v>47</v>
      </c>
      <c r="D57" s="4" t="s">
        <v>513</v>
      </c>
      <c r="E57" s="4"/>
      <c r="F57" s="4"/>
      <c r="G57" s="4"/>
      <c r="I57" s="4"/>
      <c r="J57" s="4"/>
      <c r="R57" s="4"/>
      <c r="S57" s="7"/>
      <c r="U57" s="4"/>
      <c r="V57" s="7"/>
    </row>
    <row r="58" spans="1:22" x14ac:dyDescent="0.25">
      <c r="A58" s="8" t="s">
        <v>108</v>
      </c>
      <c r="B58" s="1" t="s">
        <v>109</v>
      </c>
      <c r="C58" s="9">
        <v>8</v>
      </c>
      <c r="D58" s="4" t="s">
        <v>513</v>
      </c>
      <c r="E58" s="4"/>
      <c r="F58" s="4"/>
      <c r="G58" s="4"/>
      <c r="I58" s="4"/>
      <c r="J58" s="4"/>
      <c r="R58" s="4"/>
      <c r="S58" s="7"/>
      <c r="U58" s="4"/>
      <c r="V58" s="7"/>
    </row>
    <row r="59" spans="1:22" x14ac:dyDescent="0.25">
      <c r="A59" s="8" t="s">
        <v>110</v>
      </c>
      <c r="B59" s="1" t="s">
        <v>111</v>
      </c>
      <c r="C59" s="9">
        <v>3</v>
      </c>
      <c r="D59" s="4" t="s">
        <v>513</v>
      </c>
      <c r="E59" s="4"/>
      <c r="F59" s="4"/>
      <c r="G59" s="4"/>
      <c r="I59" s="4"/>
      <c r="J59" s="4"/>
      <c r="R59" s="4"/>
      <c r="S59" s="7"/>
      <c r="U59" s="4"/>
      <c r="V59" s="7"/>
    </row>
    <row r="60" spans="1:22" x14ac:dyDescent="0.25">
      <c r="A60" s="8" t="s">
        <v>112</v>
      </c>
      <c r="B60" s="1" t="s">
        <v>113</v>
      </c>
      <c r="C60" s="9">
        <v>3</v>
      </c>
      <c r="D60" s="4" t="s">
        <v>513</v>
      </c>
      <c r="E60" s="4"/>
      <c r="F60" s="4"/>
      <c r="G60" s="4"/>
      <c r="I60" s="4"/>
      <c r="J60" s="4"/>
      <c r="R60" s="4"/>
      <c r="S60" s="7"/>
      <c r="U60" s="4"/>
      <c r="V60" s="7"/>
    </row>
    <row r="61" spans="1:22" x14ac:dyDescent="0.25">
      <c r="A61" s="8" t="s">
        <v>114</v>
      </c>
      <c r="B61" s="1" t="s">
        <v>115</v>
      </c>
      <c r="C61" s="9">
        <v>559</v>
      </c>
      <c r="D61" s="4" t="s">
        <v>513</v>
      </c>
      <c r="E61" s="4"/>
      <c r="F61" s="4"/>
      <c r="G61" s="4"/>
      <c r="I61" s="4"/>
      <c r="J61" s="4"/>
      <c r="R61" s="4"/>
      <c r="S61" s="7"/>
      <c r="U61" s="4"/>
      <c r="V61" s="7"/>
    </row>
    <row r="62" spans="1:22" x14ac:dyDescent="0.25">
      <c r="A62" s="8" t="s">
        <v>116</v>
      </c>
      <c r="B62" s="1" t="s">
        <v>117</v>
      </c>
      <c r="C62" s="9">
        <v>3</v>
      </c>
      <c r="D62" s="4" t="s">
        <v>513</v>
      </c>
      <c r="E62" s="4"/>
      <c r="F62" s="4"/>
      <c r="G62" s="4"/>
      <c r="I62" s="4"/>
      <c r="J62" s="4"/>
      <c r="R62" s="4"/>
      <c r="S62" s="7"/>
      <c r="U62" s="4"/>
      <c r="V62" s="7"/>
    </row>
    <row r="63" spans="1:22" x14ac:dyDescent="0.25">
      <c r="A63" s="8" t="s">
        <v>118</v>
      </c>
      <c r="B63" s="1" t="s">
        <v>119</v>
      </c>
      <c r="C63" s="9">
        <v>13</v>
      </c>
      <c r="D63" s="4" t="s">
        <v>513</v>
      </c>
      <c r="E63" s="4"/>
      <c r="F63" s="4"/>
      <c r="G63" s="4"/>
      <c r="I63" s="4"/>
      <c r="J63" s="4"/>
      <c r="R63" s="4"/>
      <c r="S63" s="7"/>
      <c r="U63" s="4"/>
      <c r="V63" s="7"/>
    </row>
    <row r="64" spans="1:22" x14ac:dyDescent="0.25">
      <c r="A64" s="8" t="s">
        <v>120</v>
      </c>
      <c r="B64" s="1" t="s">
        <v>121</v>
      </c>
      <c r="C64" s="9">
        <v>108</v>
      </c>
      <c r="D64" s="4" t="s">
        <v>513</v>
      </c>
      <c r="E64" s="4"/>
      <c r="F64" s="4"/>
      <c r="G64" s="4"/>
      <c r="I64" s="4"/>
      <c r="J64" s="4"/>
      <c r="R64" s="4"/>
      <c r="S64" s="7"/>
      <c r="U64" s="4"/>
      <c r="V64" s="7"/>
    </row>
    <row r="65" spans="1:22" x14ac:dyDescent="0.25">
      <c r="A65" s="8" t="s">
        <v>122</v>
      </c>
      <c r="B65" s="1" t="s">
        <v>123</v>
      </c>
      <c r="C65" s="9">
        <v>0</v>
      </c>
      <c r="D65" s="4" t="s">
        <v>513</v>
      </c>
      <c r="E65" s="4"/>
      <c r="F65" s="4"/>
      <c r="G65" s="4"/>
      <c r="I65" s="4"/>
      <c r="J65" s="4"/>
      <c r="R65" s="4"/>
      <c r="S65" s="7"/>
      <c r="U65" s="4"/>
      <c r="V65" s="7"/>
    </row>
    <row r="66" spans="1:22" x14ac:dyDescent="0.25">
      <c r="A66" s="8" t="s">
        <v>124</v>
      </c>
      <c r="B66" s="1" t="s">
        <v>125</v>
      </c>
      <c r="C66" s="9">
        <v>25</v>
      </c>
      <c r="D66" s="4" t="s">
        <v>513</v>
      </c>
      <c r="E66" s="4"/>
      <c r="F66" s="4"/>
      <c r="G66" s="4"/>
      <c r="I66" s="4"/>
      <c r="J66" s="4"/>
      <c r="R66" s="4"/>
      <c r="S66" s="7"/>
      <c r="U66" s="4"/>
      <c r="V66" s="7"/>
    </row>
    <row r="67" spans="1:22" x14ac:dyDescent="0.25">
      <c r="A67" s="8" t="s">
        <v>126</v>
      </c>
      <c r="B67" s="1" t="s">
        <v>127</v>
      </c>
      <c r="C67" s="9">
        <v>12</v>
      </c>
      <c r="D67" s="4" t="s">
        <v>513</v>
      </c>
      <c r="E67" s="4"/>
      <c r="F67" s="4"/>
      <c r="G67" s="4"/>
      <c r="I67" s="4"/>
      <c r="J67" s="4"/>
      <c r="R67" s="4"/>
      <c r="S67" s="7"/>
      <c r="U67" s="4"/>
      <c r="V67" s="7"/>
    </row>
    <row r="68" spans="1:22" x14ac:dyDescent="0.25">
      <c r="A68" s="8" t="s">
        <v>128</v>
      </c>
      <c r="B68" s="1" t="s">
        <v>129</v>
      </c>
      <c r="C68" s="9" t="s">
        <v>514</v>
      </c>
      <c r="D68" s="4" t="s">
        <v>514</v>
      </c>
      <c r="E68" s="4"/>
      <c r="F68" s="4"/>
      <c r="G68" s="4"/>
      <c r="I68" s="4"/>
      <c r="J68" s="4"/>
      <c r="R68" s="4"/>
      <c r="S68" s="7"/>
      <c r="U68" s="4"/>
      <c r="V68" s="7"/>
    </row>
    <row r="69" spans="1:22" x14ac:dyDescent="0.25">
      <c r="A69" s="8" t="s">
        <v>130</v>
      </c>
      <c r="B69" s="1" t="s">
        <v>131</v>
      </c>
      <c r="C69" s="9">
        <v>39</v>
      </c>
      <c r="D69" s="4" t="s">
        <v>513</v>
      </c>
      <c r="E69" s="4"/>
      <c r="F69" s="4"/>
      <c r="G69" s="4"/>
      <c r="I69" s="4"/>
      <c r="J69" s="4"/>
      <c r="R69" s="4"/>
      <c r="S69" s="7"/>
      <c r="U69" s="4"/>
      <c r="V69" s="7"/>
    </row>
    <row r="70" spans="1:22" x14ac:dyDescent="0.25">
      <c r="A70" s="8" t="s">
        <v>132</v>
      </c>
      <c r="B70" s="1" t="s">
        <v>133</v>
      </c>
      <c r="C70" s="9">
        <v>40</v>
      </c>
      <c r="D70" s="4" t="s">
        <v>513</v>
      </c>
      <c r="E70" s="4"/>
      <c r="F70" s="4"/>
      <c r="G70" s="4"/>
      <c r="I70" s="4"/>
      <c r="J70" s="4"/>
      <c r="R70" s="4"/>
      <c r="S70" s="7"/>
      <c r="U70" s="4"/>
      <c r="V70" s="7"/>
    </row>
    <row r="71" spans="1:22" x14ac:dyDescent="0.25">
      <c r="A71" s="8" t="s">
        <v>134</v>
      </c>
      <c r="B71" s="1" t="s">
        <v>135</v>
      </c>
      <c r="C71" s="9" t="s">
        <v>514</v>
      </c>
      <c r="D71" s="4" t="s">
        <v>514</v>
      </c>
      <c r="E71" s="4"/>
      <c r="F71" s="4"/>
      <c r="G71" s="4"/>
      <c r="I71" s="4"/>
      <c r="J71" s="4"/>
      <c r="R71" s="4"/>
      <c r="S71" s="7"/>
      <c r="U71" s="4"/>
      <c r="V71" s="7"/>
    </row>
    <row r="72" spans="1:22" x14ac:dyDescent="0.25">
      <c r="A72" s="8" t="s">
        <v>136</v>
      </c>
      <c r="B72" s="1" t="s">
        <v>137</v>
      </c>
      <c r="C72" s="9">
        <v>573</v>
      </c>
      <c r="D72" s="4" t="s">
        <v>516</v>
      </c>
      <c r="E72" s="4"/>
      <c r="F72" s="4"/>
      <c r="G72" s="4"/>
      <c r="I72" s="4"/>
      <c r="J72" s="4"/>
      <c r="R72" s="4"/>
      <c r="S72" s="7"/>
      <c r="U72" s="4"/>
      <c r="V72" s="7"/>
    </row>
    <row r="73" spans="1:22" x14ac:dyDescent="0.25">
      <c r="A73" s="8" t="s">
        <v>138</v>
      </c>
      <c r="B73" s="1" t="s">
        <v>139</v>
      </c>
      <c r="C73" s="9">
        <v>35</v>
      </c>
      <c r="D73" s="4" t="s">
        <v>513</v>
      </c>
      <c r="E73" s="4"/>
      <c r="F73" s="4"/>
      <c r="G73" s="4"/>
      <c r="I73" s="4"/>
      <c r="J73" s="4"/>
      <c r="R73" s="4"/>
      <c r="S73" s="7"/>
      <c r="U73" s="4"/>
      <c r="V73" s="7"/>
    </row>
    <row r="74" spans="1:22" x14ac:dyDescent="0.25">
      <c r="A74" s="8" t="s">
        <v>140</v>
      </c>
      <c r="B74" s="1" t="s">
        <v>141</v>
      </c>
      <c r="C74" s="9">
        <v>0</v>
      </c>
      <c r="D74" s="4" t="s">
        <v>513</v>
      </c>
      <c r="E74" s="4"/>
      <c r="F74" s="4"/>
      <c r="G74" s="4"/>
      <c r="I74" s="4"/>
      <c r="J74" s="4"/>
      <c r="R74" s="4"/>
      <c r="S74" s="7"/>
      <c r="U74" s="4"/>
      <c r="V74" s="7"/>
    </row>
    <row r="75" spans="1:22" x14ac:dyDescent="0.25">
      <c r="A75" s="8" t="s">
        <v>142</v>
      </c>
      <c r="B75" s="1" t="s">
        <v>143</v>
      </c>
      <c r="C75" s="9">
        <v>13</v>
      </c>
      <c r="D75" s="4" t="s">
        <v>513</v>
      </c>
      <c r="E75" s="4"/>
      <c r="F75" s="4"/>
      <c r="G75" s="4"/>
      <c r="I75" s="4"/>
      <c r="J75" s="4"/>
      <c r="R75" s="4"/>
      <c r="S75" s="7"/>
      <c r="U75" s="4"/>
      <c r="V75" s="7"/>
    </row>
    <row r="76" spans="1:22" x14ac:dyDescent="0.25">
      <c r="A76" s="8" t="s">
        <v>144</v>
      </c>
      <c r="B76" s="1" t="s">
        <v>145</v>
      </c>
      <c r="C76" s="9" t="s">
        <v>514</v>
      </c>
      <c r="D76" s="4" t="s">
        <v>514</v>
      </c>
      <c r="E76" s="4"/>
      <c r="F76" s="4"/>
      <c r="G76" s="4"/>
      <c r="I76" s="4"/>
      <c r="J76" s="4"/>
      <c r="R76" s="4"/>
      <c r="S76" s="7"/>
      <c r="U76" s="4"/>
      <c r="V76" s="7"/>
    </row>
    <row r="77" spans="1:22" x14ac:dyDescent="0.25">
      <c r="A77" s="8" t="s">
        <v>146</v>
      </c>
      <c r="B77" s="1" t="s">
        <v>147</v>
      </c>
      <c r="C77" s="9">
        <v>62</v>
      </c>
      <c r="D77" s="4" t="s">
        <v>513</v>
      </c>
      <c r="E77" s="4"/>
      <c r="F77" s="4"/>
      <c r="G77" s="4"/>
      <c r="I77" s="4"/>
      <c r="J77" s="4"/>
      <c r="R77" s="4"/>
      <c r="S77" s="7"/>
      <c r="U77" s="4"/>
      <c r="V77" s="7"/>
    </row>
    <row r="78" spans="1:22" x14ac:dyDescent="0.25">
      <c r="A78" s="8" t="s">
        <v>148</v>
      </c>
      <c r="B78" s="1" t="s">
        <v>149</v>
      </c>
      <c r="C78" s="9">
        <v>0</v>
      </c>
      <c r="D78" s="4" t="s">
        <v>513</v>
      </c>
      <c r="E78" s="4"/>
      <c r="F78" s="4"/>
      <c r="G78" s="4"/>
      <c r="I78" s="4"/>
      <c r="J78" s="4"/>
      <c r="R78" s="4"/>
      <c r="S78" s="7"/>
      <c r="U78" s="4"/>
      <c r="V78" s="7"/>
    </row>
    <row r="79" spans="1:22" x14ac:dyDescent="0.25">
      <c r="A79" s="8" t="s">
        <v>150</v>
      </c>
      <c r="B79" s="1" t="s">
        <v>151</v>
      </c>
      <c r="C79" s="9">
        <v>6</v>
      </c>
      <c r="D79" s="4" t="s">
        <v>513</v>
      </c>
      <c r="E79" s="4"/>
      <c r="F79" s="4"/>
      <c r="G79" s="4"/>
      <c r="I79" s="4"/>
      <c r="J79" s="4"/>
      <c r="R79" s="4"/>
      <c r="S79" s="7"/>
      <c r="U79" s="4"/>
      <c r="V79" s="7"/>
    </row>
    <row r="80" spans="1:22" x14ac:dyDescent="0.25">
      <c r="A80" s="8" t="s">
        <v>152</v>
      </c>
      <c r="B80" s="1" t="s">
        <v>153</v>
      </c>
      <c r="C80" s="9">
        <v>20</v>
      </c>
      <c r="D80" s="4" t="s">
        <v>513</v>
      </c>
      <c r="E80" s="4"/>
      <c r="F80" s="4"/>
      <c r="G80" s="4"/>
      <c r="I80" s="4"/>
      <c r="J80" s="4"/>
      <c r="R80" s="4"/>
      <c r="S80" s="7"/>
      <c r="U80" s="4"/>
      <c r="V80" s="7"/>
    </row>
    <row r="81" spans="1:22" x14ac:dyDescent="0.25">
      <c r="A81" s="8" t="s">
        <v>154</v>
      </c>
      <c r="B81" s="1" t="s">
        <v>155</v>
      </c>
      <c r="C81" s="9">
        <v>0</v>
      </c>
      <c r="D81" s="4" t="s">
        <v>513</v>
      </c>
      <c r="E81" s="4"/>
      <c r="F81" s="4"/>
      <c r="G81" s="4"/>
      <c r="I81" s="4"/>
      <c r="J81" s="4"/>
      <c r="R81" s="4"/>
      <c r="S81" s="7"/>
      <c r="U81" s="4"/>
      <c r="V81" s="7"/>
    </row>
    <row r="82" spans="1:22" x14ac:dyDescent="0.25">
      <c r="A82" s="8" t="s">
        <v>156</v>
      </c>
      <c r="B82" s="1" t="s">
        <v>157</v>
      </c>
      <c r="C82" s="9">
        <v>4</v>
      </c>
      <c r="D82" s="4" t="s">
        <v>513</v>
      </c>
      <c r="E82" s="4"/>
      <c r="F82" s="4"/>
      <c r="G82" s="4"/>
      <c r="I82" s="4"/>
      <c r="J82" s="4"/>
      <c r="R82" s="4"/>
      <c r="S82" s="7"/>
      <c r="U82" s="4"/>
      <c r="V82" s="7"/>
    </row>
    <row r="83" spans="1:22" x14ac:dyDescent="0.25">
      <c r="A83" s="8" t="s">
        <v>158</v>
      </c>
      <c r="B83" s="1" t="s">
        <v>159</v>
      </c>
      <c r="C83" s="9">
        <v>0</v>
      </c>
      <c r="D83" s="4" t="s">
        <v>513</v>
      </c>
      <c r="E83" s="4"/>
      <c r="F83" s="4"/>
      <c r="G83" s="4"/>
      <c r="I83" s="4"/>
      <c r="J83" s="4"/>
      <c r="R83" s="4"/>
      <c r="S83" s="7"/>
      <c r="U83" s="4"/>
      <c r="V83" s="7"/>
    </row>
    <row r="84" spans="1:22" x14ac:dyDescent="0.25">
      <c r="A84" s="8" t="s">
        <v>160</v>
      </c>
      <c r="B84" s="1" t="s">
        <v>161</v>
      </c>
      <c r="C84" s="9">
        <v>29</v>
      </c>
      <c r="D84" s="4" t="s">
        <v>513</v>
      </c>
      <c r="E84" s="4"/>
      <c r="F84" s="4"/>
      <c r="G84" s="4"/>
      <c r="I84" s="4"/>
      <c r="J84" s="4"/>
      <c r="R84" s="4"/>
      <c r="S84" s="7"/>
      <c r="U84" s="4"/>
      <c r="V84" s="7"/>
    </row>
    <row r="85" spans="1:22" x14ac:dyDescent="0.25">
      <c r="A85" s="8" t="s">
        <v>162</v>
      </c>
      <c r="B85" s="1" t="s">
        <v>163</v>
      </c>
      <c r="C85" s="9">
        <v>25</v>
      </c>
      <c r="D85" s="4" t="s">
        <v>513</v>
      </c>
      <c r="E85" s="4"/>
      <c r="F85" s="4"/>
      <c r="G85" s="4"/>
      <c r="I85" s="4"/>
      <c r="J85" s="4"/>
      <c r="R85" s="4"/>
      <c r="S85" s="7"/>
      <c r="U85" s="4"/>
      <c r="V85" s="7"/>
    </row>
    <row r="86" spans="1:22" x14ac:dyDescent="0.25">
      <c r="A86" s="8" t="s">
        <v>164</v>
      </c>
      <c r="B86" s="1" t="s">
        <v>165</v>
      </c>
      <c r="C86" s="9">
        <v>359</v>
      </c>
      <c r="D86" s="4" t="s">
        <v>513</v>
      </c>
      <c r="E86" s="4"/>
      <c r="F86" s="4"/>
      <c r="G86" s="4"/>
      <c r="I86" s="4"/>
      <c r="J86" s="4"/>
      <c r="R86" s="4"/>
      <c r="S86" s="7"/>
      <c r="U86" s="4"/>
      <c r="V86" s="7"/>
    </row>
    <row r="87" spans="1:22" x14ac:dyDescent="0.25">
      <c r="A87" s="8" t="s">
        <v>166</v>
      </c>
      <c r="B87" s="1" t="s">
        <v>167</v>
      </c>
      <c r="C87" s="9">
        <v>18</v>
      </c>
      <c r="D87" s="4" t="s">
        <v>513</v>
      </c>
      <c r="E87" s="4"/>
      <c r="F87" s="4"/>
      <c r="G87" s="4"/>
      <c r="I87" s="4"/>
      <c r="J87" s="4"/>
      <c r="R87" s="4"/>
      <c r="S87" s="7"/>
      <c r="U87" s="4"/>
      <c r="V87" s="7"/>
    </row>
    <row r="88" spans="1:22" x14ac:dyDescent="0.25">
      <c r="A88" s="8" t="s">
        <v>168</v>
      </c>
      <c r="B88" s="1" t="s">
        <v>169</v>
      </c>
      <c r="C88" s="9">
        <v>247</v>
      </c>
      <c r="D88" s="4" t="s">
        <v>513</v>
      </c>
      <c r="E88" s="4"/>
      <c r="F88" s="4"/>
      <c r="G88" s="4"/>
      <c r="I88" s="4"/>
      <c r="J88" s="4"/>
      <c r="R88" s="4"/>
      <c r="S88" s="7"/>
      <c r="U88" s="4"/>
      <c r="V88" s="7"/>
    </row>
    <row r="89" spans="1:22" x14ac:dyDescent="0.25">
      <c r="A89" s="8" t="s">
        <v>170</v>
      </c>
      <c r="B89" s="1" t="s">
        <v>171</v>
      </c>
      <c r="C89" s="9">
        <v>170</v>
      </c>
      <c r="D89" s="4" t="s">
        <v>513</v>
      </c>
      <c r="E89" s="4"/>
      <c r="F89" s="4"/>
      <c r="G89" s="4"/>
      <c r="I89" s="4"/>
      <c r="J89" s="4"/>
      <c r="R89" s="4"/>
      <c r="S89" s="7"/>
      <c r="U89" s="4"/>
      <c r="V89" s="7"/>
    </row>
    <row r="90" spans="1:22" x14ac:dyDescent="0.25">
      <c r="A90" s="8" t="s">
        <v>172</v>
      </c>
      <c r="B90" s="1" t="s">
        <v>173</v>
      </c>
      <c r="C90" s="9">
        <v>11</v>
      </c>
      <c r="D90" s="4" t="s">
        <v>513</v>
      </c>
      <c r="E90" s="4"/>
      <c r="F90" s="4"/>
      <c r="G90" s="4"/>
      <c r="I90" s="4"/>
      <c r="J90" s="4"/>
      <c r="R90" s="4"/>
      <c r="S90" s="7"/>
      <c r="U90" s="4"/>
      <c r="V90" s="7"/>
    </row>
    <row r="91" spans="1:22" x14ac:dyDescent="0.25">
      <c r="A91" s="8" t="s">
        <v>174</v>
      </c>
      <c r="B91" s="1" t="s">
        <v>175</v>
      </c>
      <c r="C91" s="9">
        <v>6</v>
      </c>
      <c r="D91" s="4" t="s">
        <v>513</v>
      </c>
      <c r="E91" s="4"/>
      <c r="F91" s="4"/>
      <c r="G91" s="4"/>
      <c r="I91" s="4"/>
      <c r="J91" s="4"/>
      <c r="R91" s="4"/>
      <c r="S91" s="7"/>
      <c r="U91" s="4"/>
      <c r="V91" s="7"/>
    </row>
    <row r="92" spans="1:22" x14ac:dyDescent="0.25">
      <c r="A92" s="8" t="s">
        <v>176</v>
      </c>
      <c r="B92" s="1" t="s">
        <v>177</v>
      </c>
      <c r="C92" s="9">
        <v>145</v>
      </c>
      <c r="D92" s="4" t="s">
        <v>513</v>
      </c>
      <c r="E92" s="4"/>
      <c r="F92" s="4"/>
      <c r="G92" s="4"/>
      <c r="I92" s="4"/>
      <c r="J92" s="4"/>
      <c r="R92" s="4"/>
      <c r="S92" s="7"/>
      <c r="U92" s="4"/>
      <c r="V92" s="7"/>
    </row>
    <row r="93" spans="1:22" x14ac:dyDescent="0.25">
      <c r="A93" s="8" t="s">
        <v>178</v>
      </c>
      <c r="B93" s="1" t="s">
        <v>179</v>
      </c>
      <c r="C93" s="9">
        <v>0</v>
      </c>
      <c r="D93" s="4" t="s">
        <v>513</v>
      </c>
      <c r="E93" s="4"/>
      <c r="F93" s="4"/>
      <c r="G93" s="4"/>
      <c r="I93" s="4"/>
      <c r="J93" s="4"/>
      <c r="R93" s="4"/>
      <c r="S93" s="7"/>
      <c r="U93" s="4"/>
      <c r="V93" s="7"/>
    </row>
    <row r="94" spans="1:22" x14ac:dyDescent="0.25">
      <c r="A94" s="8" t="s">
        <v>180</v>
      </c>
      <c r="B94" s="1" t="s">
        <v>181</v>
      </c>
      <c r="C94" s="9">
        <v>100</v>
      </c>
      <c r="D94" s="4" t="s">
        <v>513</v>
      </c>
      <c r="E94" s="4"/>
      <c r="F94" s="4"/>
      <c r="G94" s="4"/>
      <c r="I94" s="4"/>
      <c r="J94" s="4"/>
      <c r="R94" s="4"/>
      <c r="S94" s="7"/>
      <c r="U94" s="4"/>
      <c r="V94" s="7"/>
    </row>
    <row r="95" spans="1:22" x14ac:dyDescent="0.25">
      <c r="A95" s="8" t="s">
        <v>182</v>
      </c>
      <c r="B95" s="1" t="s">
        <v>183</v>
      </c>
      <c r="C95" s="9">
        <v>208</v>
      </c>
      <c r="D95" s="4" t="s">
        <v>513</v>
      </c>
      <c r="E95" s="4"/>
      <c r="F95" s="4"/>
      <c r="G95" s="4"/>
      <c r="I95" s="4"/>
      <c r="J95" s="4"/>
      <c r="R95" s="4"/>
      <c r="S95" s="7"/>
      <c r="U95" s="4"/>
      <c r="V95" s="7"/>
    </row>
    <row r="96" spans="1:22" x14ac:dyDescent="0.25">
      <c r="A96" s="8" t="s">
        <v>184</v>
      </c>
      <c r="B96" s="1" t="s">
        <v>185</v>
      </c>
      <c r="C96" s="9">
        <v>29</v>
      </c>
      <c r="D96" s="4" t="s">
        <v>513</v>
      </c>
      <c r="E96" s="4"/>
      <c r="F96" s="4"/>
      <c r="G96" s="4"/>
      <c r="I96" s="4"/>
      <c r="J96" s="4"/>
      <c r="R96" s="4"/>
      <c r="S96" s="7"/>
      <c r="U96" s="4"/>
      <c r="V96" s="7"/>
    </row>
    <row r="97" spans="1:22" x14ac:dyDescent="0.25">
      <c r="A97" s="8" t="s">
        <v>186</v>
      </c>
      <c r="B97" s="1" t="s">
        <v>187</v>
      </c>
      <c r="C97" s="9">
        <v>491</v>
      </c>
      <c r="D97" s="4" t="s">
        <v>513</v>
      </c>
      <c r="E97" s="4"/>
      <c r="F97" s="4"/>
      <c r="G97" s="4"/>
      <c r="I97" s="4"/>
      <c r="J97" s="4"/>
      <c r="R97" s="4"/>
      <c r="S97" s="7"/>
      <c r="U97" s="4"/>
      <c r="V97" s="7"/>
    </row>
    <row r="98" spans="1:22" x14ac:dyDescent="0.25">
      <c r="A98" s="8" t="s">
        <v>188</v>
      </c>
      <c r="B98" s="1" t="s">
        <v>189</v>
      </c>
      <c r="C98" s="9">
        <v>12</v>
      </c>
      <c r="D98" s="4" t="s">
        <v>513</v>
      </c>
      <c r="E98" s="4"/>
      <c r="F98" s="4"/>
      <c r="G98" s="4"/>
      <c r="I98" s="4"/>
      <c r="J98" s="4"/>
      <c r="R98" s="4"/>
      <c r="S98" s="7"/>
      <c r="U98" s="4"/>
      <c r="V98" s="7"/>
    </row>
    <row r="99" spans="1:22" x14ac:dyDescent="0.25">
      <c r="A99" s="8" t="s">
        <v>190</v>
      </c>
      <c r="B99" s="1" t="s">
        <v>191</v>
      </c>
      <c r="C99" s="9">
        <v>21</v>
      </c>
      <c r="D99" s="4" t="s">
        <v>513</v>
      </c>
      <c r="E99" s="4"/>
      <c r="F99" s="4"/>
      <c r="G99" s="4"/>
      <c r="I99" s="4"/>
      <c r="J99" s="4"/>
      <c r="R99" s="4"/>
      <c r="S99" s="7"/>
      <c r="U99" s="4"/>
      <c r="V99" s="7"/>
    </row>
    <row r="100" spans="1:22" x14ac:dyDescent="0.25">
      <c r="A100" s="8" t="s">
        <v>192</v>
      </c>
      <c r="B100" s="1" t="s">
        <v>193</v>
      </c>
      <c r="C100" s="9">
        <v>2</v>
      </c>
      <c r="D100" s="4" t="s">
        <v>513</v>
      </c>
      <c r="E100" s="4"/>
      <c r="F100" s="4"/>
      <c r="G100" s="4"/>
      <c r="I100" s="4"/>
      <c r="J100" s="4"/>
      <c r="R100" s="4"/>
      <c r="S100" s="7"/>
      <c r="U100" s="4"/>
      <c r="V100" s="7"/>
    </row>
    <row r="101" spans="1:22" x14ac:dyDescent="0.25">
      <c r="A101" s="8" t="s">
        <v>194</v>
      </c>
      <c r="B101" s="1" t="s">
        <v>195</v>
      </c>
      <c r="C101" s="9">
        <v>0</v>
      </c>
      <c r="D101" s="4" t="s">
        <v>513</v>
      </c>
      <c r="E101" s="4"/>
      <c r="F101" s="4"/>
      <c r="G101" s="4"/>
      <c r="I101" s="4"/>
      <c r="J101" s="4"/>
      <c r="R101" s="4"/>
      <c r="S101" s="7"/>
      <c r="U101" s="4"/>
      <c r="V101" s="7"/>
    </row>
    <row r="102" spans="1:22" x14ac:dyDescent="0.25">
      <c r="A102" s="8" t="s">
        <v>196</v>
      </c>
      <c r="B102" s="1" t="s">
        <v>197</v>
      </c>
      <c r="C102" s="9">
        <v>104</v>
      </c>
      <c r="D102" s="4" t="s">
        <v>513</v>
      </c>
      <c r="E102" s="4"/>
      <c r="F102" s="4"/>
      <c r="G102" s="4"/>
      <c r="I102" s="4"/>
      <c r="J102" s="4"/>
      <c r="R102" s="4"/>
      <c r="S102" s="7"/>
      <c r="U102" s="4"/>
      <c r="V102" s="7"/>
    </row>
    <row r="103" spans="1:22" x14ac:dyDescent="0.25">
      <c r="A103" s="8" t="s">
        <v>198</v>
      </c>
      <c r="B103" s="1" t="s">
        <v>199</v>
      </c>
      <c r="C103" s="9">
        <v>1</v>
      </c>
      <c r="D103" s="4" t="s">
        <v>513</v>
      </c>
      <c r="E103" s="4"/>
      <c r="F103" s="4"/>
      <c r="G103" s="4"/>
      <c r="I103" s="4"/>
      <c r="J103" s="4"/>
      <c r="R103" s="4"/>
      <c r="S103" s="7"/>
      <c r="U103" s="4"/>
      <c r="V103" s="7"/>
    </row>
    <row r="104" spans="1:22" x14ac:dyDescent="0.25">
      <c r="A104" s="8" t="s">
        <v>200</v>
      </c>
      <c r="B104" s="1" t="s">
        <v>201</v>
      </c>
      <c r="C104" s="9">
        <v>24</v>
      </c>
      <c r="D104" s="4" t="s">
        <v>513</v>
      </c>
      <c r="E104" s="4"/>
      <c r="F104" s="4"/>
      <c r="G104" s="4"/>
      <c r="I104" s="4"/>
      <c r="J104" s="4"/>
      <c r="R104" s="4"/>
      <c r="S104" s="7"/>
      <c r="U104" s="4"/>
      <c r="V104" s="7"/>
    </row>
    <row r="105" spans="1:22" x14ac:dyDescent="0.25">
      <c r="A105" s="8" t="s">
        <v>202</v>
      </c>
      <c r="B105" s="1" t="s">
        <v>203</v>
      </c>
      <c r="C105" s="9">
        <v>23</v>
      </c>
      <c r="D105" s="4" t="s">
        <v>513</v>
      </c>
      <c r="E105" s="4"/>
      <c r="F105" s="4"/>
      <c r="G105" s="4"/>
      <c r="I105" s="4"/>
      <c r="J105" s="4"/>
      <c r="R105" s="4"/>
      <c r="S105" s="7"/>
      <c r="U105" s="4"/>
      <c r="V105" s="7"/>
    </row>
    <row r="106" spans="1:22" x14ac:dyDescent="0.25">
      <c r="A106" s="8" t="s">
        <v>204</v>
      </c>
      <c r="B106" s="1" t="s">
        <v>205</v>
      </c>
      <c r="C106" s="9">
        <v>303</v>
      </c>
      <c r="D106" s="4" t="s">
        <v>513</v>
      </c>
      <c r="E106" s="4"/>
      <c r="F106" s="4"/>
      <c r="G106" s="4"/>
      <c r="I106" s="4"/>
      <c r="J106" s="4"/>
      <c r="R106" s="4"/>
      <c r="S106" s="7"/>
      <c r="U106" s="4"/>
      <c r="V106" s="7"/>
    </row>
    <row r="107" spans="1:22" x14ac:dyDescent="0.25">
      <c r="A107" s="8" t="s">
        <v>206</v>
      </c>
      <c r="B107" s="1" t="s">
        <v>207</v>
      </c>
      <c r="C107" s="9">
        <v>542</v>
      </c>
      <c r="D107" s="4" t="s">
        <v>513</v>
      </c>
      <c r="E107" s="4"/>
      <c r="F107" s="4"/>
      <c r="G107" s="4"/>
      <c r="I107" s="4"/>
      <c r="J107" s="4"/>
      <c r="R107" s="4"/>
      <c r="S107" s="7"/>
      <c r="U107" s="4"/>
      <c r="V107" s="7"/>
    </row>
    <row r="108" spans="1:22" x14ac:dyDescent="0.25">
      <c r="A108" s="8" t="s">
        <v>208</v>
      </c>
      <c r="B108" s="1" t="s">
        <v>209</v>
      </c>
      <c r="C108" s="9">
        <v>30</v>
      </c>
      <c r="D108" s="4" t="s">
        <v>513</v>
      </c>
      <c r="E108" s="4"/>
      <c r="F108" s="4"/>
      <c r="G108" s="4"/>
      <c r="I108" s="4"/>
      <c r="J108" s="4"/>
      <c r="R108" s="4"/>
      <c r="S108" s="7"/>
      <c r="U108" s="4"/>
      <c r="V108" s="7"/>
    </row>
    <row r="109" spans="1:22" x14ac:dyDescent="0.25">
      <c r="A109" s="8" t="s">
        <v>210</v>
      </c>
      <c r="B109" s="1" t="s">
        <v>211</v>
      </c>
      <c r="C109" s="9">
        <v>11</v>
      </c>
      <c r="D109" s="4" t="s">
        <v>513</v>
      </c>
      <c r="E109" s="4"/>
      <c r="F109" s="4"/>
      <c r="G109" s="4"/>
      <c r="I109" s="4"/>
      <c r="J109" s="4"/>
      <c r="R109" s="4"/>
      <c r="S109" s="7"/>
      <c r="U109" s="4"/>
      <c r="V109" s="7"/>
    </row>
    <row r="110" spans="1:22" x14ac:dyDescent="0.25">
      <c r="A110" s="8" t="s">
        <v>212</v>
      </c>
      <c r="B110" s="1" t="s">
        <v>213</v>
      </c>
      <c r="C110" s="9">
        <v>7</v>
      </c>
      <c r="D110" s="4" t="s">
        <v>513</v>
      </c>
      <c r="E110" s="4"/>
      <c r="F110" s="4"/>
      <c r="G110" s="4"/>
      <c r="I110" s="4"/>
      <c r="J110" s="4"/>
      <c r="R110" s="4"/>
      <c r="S110" s="7"/>
      <c r="U110" s="4"/>
      <c r="V110" s="7"/>
    </row>
    <row r="111" spans="1:22" x14ac:dyDescent="0.25">
      <c r="A111" s="8" t="s">
        <v>214</v>
      </c>
      <c r="B111" s="1" t="s">
        <v>215</v>
      </c>
      <c r="C111" s="9">
        <v>1</v>
      </c>
      <c r="D111" s="4" t="s">
        <v>513</v>
      </c>
      <c r="E111" s="4"/>
      <c r="F111" s="4"/>
      <c r="G111" s="4"/>
      <c r="I111" s="4"/>
      <c r="J111" s="4"/>
      <c r="R111" s="4"/>
      <c r="S111" s="7"/>
      <c r="U111" s="4"/>
      <c r="V111" s="7"/>
    </row>
    <row r="112" spans="1:22" x14ac:dyDescent="0.25">
      <c r="A112" s="8" t="s">
        <v>216</v>
      </c>
      <c r="B112" s="1" t="s">
        <v>217</v>
      </c>
      <c r="C112" s="9">
        <v>9</v>
      </c>
      <c r="D112" s="4" t="s">
        <v>513</v>
      </c>
      <c r="E112" s="4"/>
      <c r="F112" s="4"/>
      <c r="G112" s="4"/>
      <c r="I112" s="4"/>
      <c r="J112" s="4"/>
      <c r="R112" s="4"/>
      <c r="S112" s="7"/>
      <c r="U112" s="4"/>
      <c r="V112" s="7"/>
    </row>
    <row r="113" spans="1:22" x14ac:dyDescent="0.25">
      <c r="A113" s="8" t="s">
        <v>218</v>
      </c>
      <c r="B113" s="1" t="s">
        <v>219</v>
      </c>
      <c r="C113" s="9">
        <v>1</v>
      </c>
      <c r="D113" s="4" t="s">
        <v>513</v>
      </c>
      <c r="E113" s="4"/>
      <c r="F113" s="4"/>
      <c r="G113" s="4"/>
      <c r="I113" s="4"/>
      <c r="J113" s="4"/>
      <c r="R113" s="4"/>
      <c r="S113" s="7"/>
      <c r="U113" s="4"/>
      <c r="V113" s="7"/>
    </row>
    <row r="114" spans="1:22" x14ac:dyDescent="0.25">
      <c r="A114" s="8" t="s">
        <v>220</v>
      </c>
      <c r="B114" s="1" t="s">
        <v>221</v>
      </c>
      <c r="C114" s="9">
        <v>22</v>
      </c>
      <c r="D114" s="4" t="s">
        <v>513</v>
      </c>
      <c r="E114" s="4"/>
      <c r="F114" s="4"/>
      <c r="G114" s="4"/>
      <c r="I114" s="4"/>
      <c r="J114" s="4"/>
      <c r="R114" s="4"/>
      <c r="S114" s="7"/>
      <c r="U114" s="4"/>
      <c r="V114" s="7"/>
    </row>
    <row r="115" spans="1:22" x14ac:dyDescent="0.25">
      <c r="A115" s="8" t="s">
        <v>222</v>
      </c>
      <c r="B115" s="1" t="s">
        <v>223</v>
      </c>
      <c r="C115" s="9" t="s">
        <v>514</v>
      </c>
      <c r="D115" s="4" t="s">
        <v>514</v>
      </c>
      <c r="E115" s="4"/>
      <c r="F115" s="4"/>
      <c r="G115" s="4"/>
      <c r="I115" s="4"/>
      <c r="J115" s="4"/>
      <c r="R115" s="4"/>
      <c r="S115" s="7"/>
      <c r="U115" s="4"/>
      <c r="V115" s="7"/>
    </row>
    <row r="116" spans="1:22" x14ac:dyDescent="0.25">
      <c r="A116" s="8" t="s">
        <v>224</v>
      </c>
      <c r="B116" s="1" t="s">
        <v>225</v>
      </c>
      <c r="C116" s="9">
        <v>45</v>
      </c>
      <c r="D116" s="4" t="s">
        <v>513</v>
      </c>
      <c r="E116" s="4"/>
      <c r="F116" s="4"/>
      <c r="G116" s="4"/>
      <c r="I116" s="4"/>
      <c r="J116" s="4"/>
      <c r="R116" s="4"/>
      <c r="S116" s="7"/>
      <c r="U116" s="4"/>
      <c r="V116" s="7"/>
    </row>
    <row r="117" spans="1:22" x14ac:dyDescent="0.25">
      <c r="A117" s="8" t="s">
        <v>226</v>
      </c>
      <c r="B117" s="1" t="s">
        <v>227</v>
      </c>
      <c r="C117" s="9">
        <v>28</v>
      </c>
      <c r="D117" s="4" t="s">
        <v>513</v>
      </c>
      <c r="E117" s="4"/>
      <c r="F117" s="4"/>
      <c r="G117" s="4"/>
      <c r="I117" s="4"/>
      <c r="J117" s="4"/>
      <c r="R117" s="4"/>
      <c r="S117" s="7"/>
      <c r="U117" s="4"/>
      <c r="V117" s="7"/>
    </row>
    <row r="118" spans="1:22" x14ac:dyDescent="0.25">
      <c r="A118" s="8" t="s">
        <v>228</v>
      </c>
      <c r="B118" s="1" t="s">
        <v>229</v>
      </c>
      <c r="C118" s="9">
        <v>90</v>
      </c>
      <c r="D118" s="4" t="s">
        <v>513</v>
      </c>
      <c r="E118" s="4"/>
      <c r="F118" s="4"/>
      <c r="G118" s="4"/>
      <c r="I118" s="4"/>
      <c r="J118" s="4"/>
      <c r="R118" s="4"/>
      <c r="S118" s="7"/>
      <c r="U118" s="4"/>
      <c r="V118" s="7"/>
    </row>
    <row r="119" spans="1:22" x14ac:dyDescent="0.25">
      <c r="A119" s="8" t="s">
        <v>230</v>
      </c>
      <c r="B119" s="1" t="s">
        <v>231</v>
      </c>
      <c r="C119" s="9">
        <v>717</v>
      </c>
      <c r="D119" s="4" t="s">
        <v>513</v>
      </c>
      <c r="E119" s="4"/>
      <c r="F119" s="4"/>
      <c r="G119" s="4"/>
      <c r="I119" s="4"/>
      <c r="J119" s="4"/>
      <c r="R119" s="4"/>
      <c r="S119" s="7"/>
      <c r="U119" s="4"/>
      <c r="V119" s="7"/>
    </row>
    <row r="120" spans="1:22" x14ac:dyDescent="0.25">
      <c r="A120" s="8" t="s">
        <v>232</v>
      </c>
      <c r="B120" s="1" t="s">
        <v>233</v>
      </c>
      <c r="C120" s="9">
        <v>24</v>
      </c>
      <c r="D120" s="4" t="s">
        <v>513</v>
      </c>
      <c r="E120" s="4"/>
      <c r="F120" s="4"/>
      <c r="G120" s="4"/>
      <c r="I120" s="4"/>
      <c r="J120" s="4"/>
      <c r="R120" s="4"/>
      <c r="S120" s="7"/>
      <c r="U120" s="4"/>
      <c r="V120" s="7"/>
    </row>
    <row r="121" spans="1:22" x14ac:dyDescent="0.25">
      <c r="A121" s="8" t="s">
        <v>234</v>
      </c>
      <c r="B121" s="1" t="s">
        <v>235</v>
      </c>
      <c r="C121" s="9">
        <v>11</v>
      </c>
      <c r="D121" s="4" t="s">
        <v>513</v>
      </c>
      <c r="E121" s="4"/>
      <c r="F121" s="4"/>
      <c r="G121" s="4"/>
      <c r="I121" s="4"/>
      <c r="J121" s="4"/>
      <c r="R121" s="4"/>
      <c r="S121" s="7"/>
      <c r="U121" s="4"/>
      <c r="V121" s="7"/>
    </row>
    <row r="122" spans="1:22" x14ac:dyDescent="0.25">
      <c r="A122" s="8">
        <v>3704000</v>
      </c>
      <c r="B122" s="1" t="s">
        <v>236</v>
      </c>
      <c r="C122" s="9">
        <v>0</v>
      </c>
      <c r="D122" s="4" t="s">
        <v>513</v>
      </c>
      <c r="E122" s="4"/>
      <c r="F122" s="4"/>
      <c r="G122" s="4"/>
      <c r="I122" s="4"/>
      <c r="J122" s="4"/>
      <c r="R122" s="4"/>
      <c r="S122" s="7"/>
      <c r="U122" s="4"/>
      <c r="V122" s="7"/>
    </row>
    <row r="123" spans="1:22" x14ac:dyDescent="0.25">
      <c r="A123" s="8" t="s">
        <v>237</v>
      </c>
      <c r="B123" s="1" t="s">
        <v>238</v>
      </c>
      <c r="C123" s="9">
        <v>10</v>
      </c>
      <c r="D123" s="4" t="s">
        <v>513</v>
      </c>
      <c r="E123" s="4"/>
      <c r="F123" s="4"/>
      <c r="G123" s="4"/>
      <c r="I123" s="4"/>
      <c r="J123" s="4"/>
      <c r="R123" s="4"/>
      <c r="S123" s="7"/>
      <c r="U123" s="4"/>
      <c r="V123" s="7"/>
    </row>
    <row r="124" spans="1:22" x14ac:dyDescent="0.25">
      <c r="A124" s="8" t="s">
        <v>239</v>
      </c>
      <c r="B124" s="1" t="s">
        <v>240</v>
      </c>
      <c r="C124" s="9" t="s">
        <v>514</v>
      </c>
      <c r="D124" s="4" t="s">
        <v>514</v>
      </c>
      <c r="E124" s="4"/>
      <c r="F124" s="4"/>
      <c r="G124" s="4"/>
      <c r="I124" s="4"/>
      <c r="J124" s="4"/>
      <c r="R124" s="4"/>
      <c r="S124" s="7"/>
      <c r="U124" s="4"/>
      <c r="V124" s="7"/>
    </row>
    <row r="125" spans="1:22" x14ac:dyDescent="0.25">
      <c r="A125" s="8" t="s">
        <v>241</v>
      </c>
      <c r="B125" s="1" t="s">
        <v>242</v>
      </c>
      <c r="C125" s="9">
        <v>0</v>
      </c>
      <c r="D125" s="4" t="s">
        <v>513</v>
      </c>
      <c r="E125" s="4"/>
      <c r="F125" s="4"/>
      <c r="G125" s="4"/>
      <c r="I125" s="4"/>
      <c r="J125" s="4"/>
      <c r="R125" s="4"/>
      <c r="S125" s="7"/>
      <c r="U125" s="4"/>
      <c r="V125" s="7"/>
    </row>
    <row r="126" spans="1:22" x14ac:dyDescent="0.25">
      <c r="A126" s="8" t="s">
        <v>243</v>
      </c>
      <c r="B126" s="1" t="s">
        <v>244</v>
      </c>
      <c r="C126" s="9">
        <v>33</v>
      </c>
      <c r="D126" s="4" t="s">
        <v>513</v>
      </c>
      <c r="E126" s="4"/>
      <c r="F126" s="4"/>
      <c r="G126" s="4"/>
      <c r="I126" s="4"/>
      <c r="J126" s="4"/>
      <c r="R126" s="4"/>
      <c r="S126" s="7"/>
      <c r="U126" s="4"/>
      <c r="V126" s="7"/>
    </row>
    <row r="127" spans="1:22" x14ac:dyDescent="0.25">
      <c r="A127" s="8" t="s">
        <v>245</v>
      </c>
      <c r="B127" s="1" t="s">
        <v>246</v>
      </c>
      <c r="C127" s="9">
        <v>12</v>
      </c>
      <c r="D127" s="4" t="s">
        <v>513</v>
      </c>
      <c r="E127" s="4"/>
      <c r="F127" s="4"/>
      <c r="G127" s="4"/>
      <c r="I127" s="4"/>
      <c r="J127" s="4"/>
      <c r="R127" s="4"/>
      <c r="S127" s="7"/>
      <c r="U127" s="4"/>
      <c r="V127" s="7"/>
    </row>
    <row r="128" spans="1:22" x14ac:dyDescent="0.25">
      <c r="A128" s="8" t="s">
        <v>247</v>
      </c>
      <c r="B128" s="1" t="s">
        <v>248</v>
      </c>
      <c r="C128" s="9">
        <v>71</v>
      </c>
      <c r="D128" s="4" t="s">
        <v>513</v>
      </c>
      <c r="E128" s="4"/>
      <c r="F128" s="4"/>
      <c r="G128" s="4"/>
      <c r="I128" s="4"/>
      <c r="J128" s="4"/>
      <c r="R128" s="4"/>
      <c r="S128" s="7"/>
      <c r="U128" s="4"/>
      <c r="V128" s="7"/>
    </row>
    <row r="129" spans="1:22" x14ac:dyDescent="0.25">
      <c r="A129" s="8" t="s">
        <v>249</v>
      </c>
      <c r="B129" s="1" t="s">
        <v>250</v>
      </c>
      <c r="C129" s="9">
        <v>9</v>
      </c>
      <c r="D129" s="4" t="s">
        <v>513</v>
      </c>
      <c r="E129" s="4"/>
      <c r="F129" s="4"/>
      <c r="G129" s="4"/>
      <c r="I129" s="4"/>
      <c r="J129" s="4"/>
      <c r="R129" s="4"/>
      <c r="S129" s="7"/>
      <c r="U129" s="4"/>
      <c r="V129" s="7"/>
    </row>
    <row r="130" spans="1:22" x14ac:dyDescent="0.25">
      <c r="A130" s="8" t="s">
        <v>251</v>
      </c>
      <c r="B130" s="1" t="s">
        <v>252</v>
      </c>
      <c r="C130" s="9">
        <v>13</v>
      </c>
      <c r="D130" s="4" t="s">
        <v>513</v>
      </c>
      <c r="E130" s="4"/>
      <c r="F130" s="4"/>
      <c r="G130" s="4"/>
      <c r="I130" s="4"/>
      <c r="J130" s="4"/>
      <c r="R130" s="4"/>
      <c r="S130" s="7"/>
      <c r="U130" s="4"/>
      <c r="V130" s="7"/>
    </row>
    <row r="131" spans="1:22" x14ac:dyDescent="0.25">
      <c r="A131" s="8" t="s">
        <v>253</v>
      </c>
      <c r="B131" s="1" t="s">
        <v>254</v>
      </c>
      <c r="C131" s="9">
        <v>17</v>
      </c>
      <c r="D131" s="4" t="s">
        <v>513</v>
      </c>
      <c r="E131" s="4"/>
      <c r="F131" s="4"/>
      <c r="G131" s="4"/>
      <c r="I131" s="4"/>
      <c r="J131" s="4"/>
      <c r="R131" s="4"/>
      <c r="S131" s="7"/>
      <c r="U131" s="4"/>
      <c r="V131" s="7"/>
    </row>
    <row r="132" spans="1:22" x14ac:dyDescent="0.25">
      <c r="A132" s="8" t="s">
        <v>255</v>
      </c>
      <c r="B132" s="1" t="s">
        <v>256</v>
      </c>
      <c r="C132" s="9">
        <v>5</v>
      </c>
      <c r="D132" s="4" t="s">
        <v>513</v>
      </c>
      <c r="E132" s="4"/>
      <c r="F132" s="4"/>
      <c r="G132" s="4"/>
      <c r="I132" s="4"/>
      <c r="J132" s="4"/>
      <c r="R132" s="4"/>
      <c r="S132" s="7"/>
      <c r="U132" s="4"/>
      <c r="V132" s="7"/>
    </row>
    <row r="133" spans="1:22" x14ac:dyDescent="0.25">
      <c r="A133" s="8" t="s">
        <v>257</v>
      </c>
      <c r="B133" s="1" t="s">
        <v>258</v>
      </c>
      <c r="C133" s="9">
        <v>24</v>
      </c>
      <c r="D133" s="4" t="s">
        <v>513</v>
      </c>
      <c r="E133" s="4"/>
      <c r="F133" s="4"/>
      <c r="G133" s="4"/>
      <c r="I133" s="4"/>
      <c r="J133" s="4"/>
      <c r="R133" s="4"/>
      <c r="S133" s="7"/>
      <c r="U133" s="4"/>
      <c r="V133" s="7"/>
    </row>
    <row r="134" spans="1:22" x14ac:dyDescent="0.25">
      <c r="A134" s="8" t="s">
        <v>259</v>
      </c>
      <c r="B134" s="1" t="s">
        <v>260</v>
      </c>
      <c r="C134" s="9">
        <v>9</v>
      </c>
      <c r="D134" s="4" t="s">
        <v>513</v>
      </c>
      <c r="E134" s="4"/>
      <c r="F134" s="4"/>
      <c r="G134" s="4"/>
      <c r="I134" s="4"/>
      <c r="J134" s="4"/>
      <c r="R134" s="4"/>
      <c r="S134" s="7"/>
      <c r="U134" s="4"/>
      <c r="V134" s="7"/>
    </row>
    <row r="135" spans="1:22" x14ac:dyDescent="0.25">
      <c r="A135" s="8" t="s">
        <v>261</v>
      </c>
      <c r="B135" s="1" t="s">
        <v>262</v>
      </c>
      <c r="C135" s="9">
        <v>86</v>
      </c>
      <c r="D135" s="4" t="s">
        <v>513</v>
      </c>
      <c r="E135" s="4"/>
      <c r="F135" s="4"/>
      <c r="G135" s="4"/>
      <c r="I135" s="4"/>
      <c r="J135" s="4"/>
      <c r="R135" s="4"/>
      <c r="S135" s="7"/>
      <c r="U135" s="4"/>
      <c r="V135" s="7"/>
    </row>
    <row r="136" spans="1:22" x14ac:dyDescent="0.25">
      <c r="A136" s="8" t="s">
        <v>263</v>
      </c>
      <c r="B136" s="1" t="s">
        <v>264</v>
      </c>
      <c r="C136" s="9">
        <v>31</v>
      </c>
      <c r="D136" s="4" t="s">
        <v>513</v>
      </c>
      <c r="E136" s="4"/>
      <c r="F136" s="4"/>
      <c r="G136" s="4"/>
      <c r="I136" s="4"/>
      <c r="J136" s="4"/>
      <c r="R136" s="4"/>
      <c r="S136" s="7"/>
      <c r="U136" s="4"/>
      <c r="V136" s="7"/>
    </row>
    <row r="137" spans="1:22" x14ac:dyDescent="0.25">
      <c r="A137" s="8" t="s">
        <v>265</v>
      </c>
      <c r="B137" s="1" t="s">
        <v>266</v>
      </c>
      <c r="C137" s="9">
        <v>26</v>
      </c>
      <c r="D137" s="4" t="s">
        <v>513</v>
      </c>
      <c r="E137" s="4"/>
      <c r="F137" s="4"/>
      <c r="G137" s="4"/>
      <c r="I137" s="4"/>
      <c r="J137" s="4"/>
      <c r="R137" s="4"/>
      <c r="S137" s="7"/>
      <c r="U137" s="4"/>
      <c r="V137" s="7"/>
    </row>
    <row r="138" spans="1:22" x14ac:dyDescent="0.25">
      <c r="A138" s="8" t="s">
        <v>267</v>
      </c>
      <c r="B138" s="1" t="s">
        <v>268</v>
      </c>
      <c r="C138" s="9">
        <v>257</v>
      </c>
      <c r="D138" s="4" t="s">
        <v>513</v>
      </c>
      <c r="E138" s="4"/>
      <c r="F138" s="4"/>
      <c r="G138" s="4"/>
      <c r="I138" s="4"/>
      <c r="J138" s="4"/>
      <c r="R138" s="4"/>
      <c r="S138" s="7"/>
      <c r="U138" s="4"/>
      <c r="V138" s="7"/>
    </row>
    <row r="139" spans="1:22" x14ac:dyDescent="0.25">
      <c r="A139" s="8" t="s">
        <v>269</v>
      </c>
      <c r="B139" s="1" t="s">
        <v>270</v>
      </c>
      <c r="C139" s="9">
        <v>158</v>
      </c>
      <c r="D139" s="4" t="s">
        <v>513</v>
      </c>
      <c r="E139" s="4"/>
      <c r="F139" s="4"/>
      <c r="G139" s="4"/>
      <c r="I139" s="4"/>
      <c r="J139" s="4"/>
      <c r="R139" s="4"/>
      <c r="S139" s="7"/>
      <c r="U139" s="4"/>
      <c r="V139" s="7"/>
    </row>
    <row r="140" spans="1:22" x14ac:dyDescent="0.25">
      <c r="A140" s="8" t="s">
        <v>271</v>
      </c>
      <c r="B140" s="1" t="s">
        <v>272</v>
      </c>
      <c r="C140" s="9">
        <v>6</v>
      </c>
      <c r="D140" s="4" t="s">
        <v>513</v>
      </c>
      <c r="E140" s="4"/>
      <c r="F140" s="4"/>
      <c r="G140" s="4"/>
      <c r="I140" s="4"/>
      <c r="J140" s="4"/>
      <c r="R140" s="4"/>
      <c r="S140" s="7"/>
      <c r="U140" s="4"/>
      <c r="V140" s="7"/>
    </row>
    <row r="141" spans="1:22" x14ac:dyDescent="0.25">
      <c r="A141" s="8" t="s">
        <v>273</v>
      </c>
      <c r="B141" s="1" t="s">
        <v>274</v>
      </c>
      <c r="C141" s="9">
        <v>0</v>
      </c>
      <c r="D141" s="4" t="s">
        <v>513</v>
      </c>
      <c r="E141" s="4"/>
      <c r="F141" s="4"/>
      <c r="G141" s="4"/>
      <c r="I141" s="4"/>
      <c r="J141" s="4"/>
      <c r="R141" s="4"/>
      <c r="S141" s="7"/>
      <c r="U141" s="4"/>
      <c r="V141" s="7"/>
    </row>
    <row r="142" spans="1:22" x14ac:dyDescent="0.25">
      <c r="A142" s="8" t="s">
        <v>275</v>
      </c>
      <c r="B142" s="1" t="s">
        <v>276</v>
      </c>
      <c r="C142" s="9">
        <v>4</v>
      </c>
      <c r="D142" s="4" t="s">
        <v>513</v>
      </c>
      <c r="E142" s="4"/>
      <c r="F142" s="4"/>
      <c r="G142" s="4"/>
      <c r="I142" s="4"/>
      <c r="J142" s="4"/>
      <c r="R142" s="4"/>
      <c r="S142" s="7"/>
      <c r="U142" s="4"/>
      <c r="V142" s="7"/>
    </row>
    <row r="143" spans="1:22" x14ac:dyDescent="0.25">
      <c r="A143" s="8" t="s">
        <v>277</v>
      </c>
      <c r="B143" s="1" t="s">
        <v>278</v>
      </c>
      <c r="C143" s="9" t="s">
        <v>514</v>
      </c>
      <c r="D143" s="4" t="s">
        <v>514</v>
      </c>
      <c r="E143" s="4"/>
      <c r="F143" s="4"/>
      <c r="G143" s="4"/>
      <c r="I143" s="4"/>
      <c r="J143" s="4"/>
      <c r="R143" s="4"/>
      <c r="S143" s="7"/>
      <c r="U143" s="4"/>
      <c r="V143" s="7"/>
    </row>
    <row r="144" spans="1:22" x14ac:dyDescent="0.25">
      <c r="A144" s="8" t="s">
        <v>279</v>
      </c>
      <c r="B144" s="1" t="s">
        <v>280</v>
      </c>
      <c r="C144" s="9">
        <v>79</v>
      </c>
      <c r="D144" s="4" t="s">
        <v>516</v>
      </c>
      <c r="E144" s="4"/>
      <c r="F144" s="4"/>
      <c r="G144" s="4"/>
      <c r="I144" s="4"/>
      <c r="J144" s="4"/>
      <c r="R144" s="4"/>
      <c r="S144" s="7"/>
      <c r="U144" s="4"/>
      <c r="V144" s="7"/>
    </row>
    <row r="145" spans="1:22" x14ac:dyDescent="0.25">
      <c r="A145" s="8" t="s">
        <v>281</v>
      </c>
      <c r="B145" s="1" t="s">
        <v>282</v>
      </c>
      <c r="C145" s="9">
        <v>12</v>
      </c>
      <c r="D145" s="4" t="s">
        <v>513</v>
      </c>
      <c r="E145" s="4"/>
      <c r="F145" s="4"/>
      <c r="G145" s="4"/>
      <c r="I145" s="4"/>
      <c r="J145" s="4"/>
      <c r="R145" s="4"/>
      <c r="S145" s="7"/>
      <c r="U145" s="4"/>
      <c r="V145" s="7"/>
    </row>
    <row r="146" spans="1:22" x14ac:dyDescent="0.25">
      <c r="A146" s="8" t="s">
        <v>283</v>
      </c>
      <c r="B146" s="1" t="s">
        <v>284</v>
      </c>
      <c r="C146" s="9">
        <v>54</v>
      </c>
      <c r="D146" s="4" t="s">
        <v>513</v>
      </c>
      <c r="E146" s="4"/>
      <c r="F146" s="4"/>
      <c r="G146" s="4"/>
      <c r="I146" s="4"/>
      <c r="J146" s="4"/>
      <c r="R146" s="4"/>
      <c r="S146" s="7"/>
      <c r="U146" s="4"/>
      <c r="V146" s="7"/>
    </row>
    <row r="147" spans="1:22" x14ac:dyDescent="0.25">
      <c r="A147" s="8" t="s">
        <v>285</v>
      </c>
      <c r="B147" s="1" t="s">
        <v>286</v>
      </c>
      <c r="C147" s="9">
        <v>12</v>
      </c>
      <c r="D147" s="4" t="s">
        <v>513</v>
      </c>
      <c r="E147" s="4"/>
      <c r="F147" s="4"/>
      <c r="G147" s="4"/>
      <c r="I147" s="4"/>
      <c r="J147" s="4"/>
      <c r="R147" s="4"/>
      <c r="S147" s="7"/>
      <c r="U147" s="4"/>
      <c r="V147" s="7"/>
    </row>
    <row r="148" spans="1:22" x14ac:dyDescent="0.25">
      <c r="A148" s="8" t="s">
        <v>287</v>
      </c>
      <c r="B148" s="1" t="s">
        <v>288</v>
      </c>
      <c r="C148" s="9">
        <v>24</v>
      </c>
      <c r="D148" s="4" t="s">
        <v>513</v>
      </c>
      <c r="E148" s="4"/>
      <c r="F148" s="4"/>
      <c r="G148" s="4"/>
      <c r="I148" s="4"/>
      <c r="J148" s="4"/>
      <c r="R148" s="4"/>
      <c r="S148" s="7"/>
      <c r="U148" s="4"/>
      <c r="V148" s="7"/>
    </row>
    <row r="149" spans="1:22" x14ac:dyDescent="0.25">
      <c r="A149" s="8" t="s">
        <v>289</v>
      </c>
      <c r="B149" s="1" t="s">
        <v>290</v>
      </c>
      <c r="C149" s="9">
        <v>6</v>
      </c>
      <c r="D149" s="4" t="s">
        <v>513</v>
      </c>
      <c r="E149" s="4"/>
      <c r="F149" s="4"/>
      <c r="G149" s="4"/>
      <c r="I149" s="4"/>
      <c r="J149" s="4"/>
      <c r="R149" s="4"/>
      <c r="S149" s="7"/>
      <c r="U149" s="4"/>
      <c r="V149" s="7"/>
    </row>
    <row r="150" spans="1:22" x14ac:dyDescent="0.25">
      <c r="A150" s="8" t="s">
        <v>291</v>
      </c>
      <c r="B150" s="1" t="s">
        <v>292</v>
      </c>
      <c r="C150" s="9">
        <v>10</v>
      </c>
      <c r="D150" s="4" t="s">
        <v>513</v>
      </c>
      <c r="E150" s="4"/>
      <c r="F150" s="4"/>
      <c r="G150" s="4"/>
      <c r="I150" s="4"/>
      <c r="J150" s="4"/>
      <c r="R150" s="4"/>
      <c r="S150" s="7"/>
      <c r="U150" s="4"/>
      <c r="V150" s="7"/>
    </row>
    <row r="151" spans="1:22" x14ac:dyDescent="0.25">
      <c r="A151" s="8" t="s">
        <v>293</v>
      </c>
      <c r="B151" s="1" t="s">
        <v>294</v>
      </c>
      <c r="C151" s="9">
        <v>1</v>
      </c>
      <c r="D151" s="4" t="s">
        <v>513</v>
      </c>
      <c r="E151" s="4"/>
      <c r="F151" s="4"/>
      <c r="G151" s="4"/>
      <c r="I151" s="4"/>
      <c r="J151" s="4"/>
      <c r="R151" s="4"/>
      <c r="S151" s="7"/>
      <c r="U151" s="4"/>
      <c r="V151" s="7"/>
    </row>
    <row r="152" spans="1:22" x14ac:dyDescent="0.25">
      <c r="A152" s="8" t="s">
        <v>295</v>
      </c>
      <c r="B152" s="1" t="s">
        <v>296</v>
      </c>
      <c r="C152" s="9">
        <v>11</v>
      </c>
      <c r="D152" s="4" t="s">
        <v>513</v>
      </c>
      <c r="E152" s="4"/>
      <c r="F152" s="4"/>
      <c r="G152" s="4"/>
      <c r="I152" s="4"/>
      <c r="J152" s="4"/>
      <c r="R152" s="4"/>
      <c r="S152" s="7"/>
      <c r="U152" s="4"/>
      <c r="V152" s="7"/>
    </row>
    <row r="153" spans="1:22" x14ac:dyDescent="0.25">
      <c r="A153" s="8" t="s">
        <v>297</v>
      </c>
      <c r="B153" s="1" t="s">
        <v>298</v>
      </c>
      <c r="C153" s="9">
        <v>16</v>
      </c>
      <c r="D153" s="4" t="s">
        <v>513</v>
      </c>
      <c r="E153" s="4"/>
      <c r="F153" s="4"/>
      <c r="G153" s="4"/>
      <c r="I153" s="4"/>
      <c r="J153" s="4"/>
      <c r="R153" s="4"/>
      <c r="S153" s="7"/>
      <c r="U153" s="4"/>
      <c r="V153" s="7"/>
    </row>
    <row r="154" spans="1:22" x14ac:dyDescent="0.25">
      <c r="A154" s="8" t="s">
        <v>299</v>
      </c>
      <c r="B154" s="1" t="s">
        <v>300</v>
      </c>
      <c r="C154" s="9">
        <v>2</v>
      </c>
      <c r="D154" s="4" t="s">
        <v>513</v>
      </c>
      <c r="E154" s="4"/>
      <c r="F154" s="4"/>
      <c r="G154" s="4"/>
      <c r="I154" s="4"/>
      <c r="J154" s="4"/>
      <c r="R154" s="4"/>
      <c r="S154" s="7"/>
      <c r="U154" s="4"/>
      <c r="V154" s="7"/>
    </row>
    <row r="155" spans="1:22" x14ac:dyDescent="0.25">
      <c r="A155" s="8" t="s">
        <v>301</v>
      </c>
      <c r="B155" s="1" t="s">
        <v>302</v>
      </c>
      <c r="C155" s="9">
        <v>51</v>
      </c>
      <c r="D155" s="4" t="s">
        <v>513</v>
      </c>
      <c r="E155" s="4"/>
      <c r="F155" s="4"/>
      <c r="G155" s="4"/>
      <c r="I155" s="4"/>
      <c r="J155" s="4"/>
      <c r="R155" s="4"/>
      <c r="S155" s="7"/>
      <c r="U155" s="4"/>
      <c r="V155" s="7"/>
    </row>
    <row r="156" spans="1:22" x14ac:dyDescent="0.25">
      <c r="A156" s="8" t="s">
        <v>303</v>
      </c>
      <c r="B156" s="1" t="s">
        <v>304</v>
      </c>
      <c r="C156" s="9">
        <v>5</v>
      </c>
      <c r="D156" s="4" t="s">
        <v>513</v>
      </c>
      <c r="E156" s="4"/>
      <c r="F156" s="4"/>
      <c r="G156" s="4"/>
      <c r="I156" s="4"/>
      <c r="J156" s="4"/>
      <c r="R156" s="4"/>
      <c r="S156" s="7"/>
      <c r="U156" s="4"/>
      <c r="V156" s="7"/>
    </row>
    <row r="157" spans="1:22" x14ac:dyDescent="0.25">
      <c r="A157" s="8" t="s">
        <v>305</v>
      </c>
      <c r="B157" s="1" t="s">
        <v>306</v>
      </c>
      <c r="C157" s="9">
        <v>0</v>
      </c>
      <c r="D157" s="4" t="s">
        <v>513</v>
      </c>
      <c r="E157" s="4"/>
      <c r="F157" s="4"/>
      <c r="G157" s="4"/>
      <c r="I157" s="4"/>
      <c r="J157" s="4"/>
      <c r="R157" s="4"/>
      <c r="S157" s="7"/>
      <c r="U157" s="4"/>
      <c r="V157" s="7"/>
    </row>
    <row r="158" spans="1:22" x14ac:dyDescent="0.25">
      <c r="A158" s="8" t="s">
        <v>307</v>
      </c>
      <c r="B158" s="1" t="s">
        <v>308</v>
      </c>
      <c r="C158" s="9">
        <v>0</v>
      </c>
      <c r="D158" s="4" t="s">
        <v>513</v>
      </c>
      <c r="E158" s="4"/>
      <c r="F158" s="4"/>
      <c r="G158" s="4"/>
      <c r="I158" s="4"/>
      <c r="J158" s="4"/>
      <c r="R158" s="4"/>
      <c r="S158" s="7"/>
      <c r="U158" s="4"/>
      <c r="V158" s="7"/>
    </row>
    <row r="159" spans="1:22" x14ac:dyDescent="0.25">
      <c r="A159" s="8" t="s">
        <v>309</v>
      </c>
      <c r="B159" s="1" t="s">
        <v>310</v>
      </c>
      <c r="C159" s="9">
        <v>0</v>
      </c>
      <c r="D159" s="4" t="s">
        <v>513</v>
      </c>
      <c r="E159" s="4"/>
      <c r="F159" s="4"/>
      <c r="G159" s="4"/>
      <c r="I159" s="4"/>
      <c r="J159" s="4"/>
      <c r="R159" s="4"/>
      <c r="S159" s="7"/>
      <c r="U159" s="4"/>
      <c r="V159" s="7"/>
    </row>
    <row r="160" spans="1:22" x14ac:dyDescent="0.25">
      <c r="A160" s="8" t="s">
        <v>311</v>
      </c>
      <c r="B160" s="1" t="s">
        <v>312</v>
      </c>
      <c r="C160" s="9">
        <v>33</v>
      </c>
      <c r="D160" s="4" t="s">
        <v>516</v>
      </c>
      <c r="E160" s="4"/>
      <c r="F160" s="4"/>
      <c r="G160" s="4"/>
      <c r="I160" s="4"/>
      <c r="J160" s="4"/>
      <c r="R160" s="4"/>
      <c r="S160" s="7"/>
      <c r="U160" s="4"/>
      <c r="V160" s="7"/>
    </row>
    <row r="161" spans="1:22" x14ac:dyDescent="0.25">
      <c r="A161" s="8" t="s">
        <v>313</v>
      </c>
      <c r="B161" s="1" t="s">
        <v>314</v>
      </c>
      <c r="C161" s="9">
        <v>3</v>
      </c>
      <c r="D161" s="4" t="s">
        <v>513</v>
      </c>
      <c r="E161" s="4"/>
      <c r="F161" s="4"/>
      <c r="G161" s="4"/>
      <c r="I161" s="4"/>
      <c r="J161" s="4"/>
      <c r="R161" s="4"/>
      <c r="S161" s="7"/>
      <c r="U161" s="4"/>
      <c r="V161" s="7"/>
    </row>
    <row r="162" spans="1:22" x14ac:dyDescent="0.25">
      <c r="A162" s="8" t="s">
        <v>315</v>
      </c>
      <c r="B162" s="1" t="s">
        <v>316</v>
      </c>
      <c r="C162" s="9">
        <v>20</v>
      </c>
      <c r="D162" s="4" t="s">
        <v>513</v>
      </c>
      <c r="E162" s="4"/>
      <c r="F162" s="4"/>
      <c r="G162" s="4"/>
      <c r="I162" s="4"/>
      <c r="J162" s="4"/>
      <c r="R162" s="4"/>
      <c r="S162" s="7"/>
      <c r="U162" s="4"/>
      <c r="V162" s="7"/>
    </row>
    <row r="163" spans="1:22" x14ac:dyDescent="0.25">
      <c r="A163" s="8" t="s">
        <v>317</v>
      </c>
      <c r="B163" s="1" t="s">
        <v>318</v>
      </c>
      <c r="C163" s="9">
        <v>0</v>
      </c>
      <c r="D163" s="4" t="s">
        <v>513</v>
      </c>
      <c r="E163" s="4"/>
      <c r="F163" s="4"/>
      <c r="G163" s="4"/>
      <c r="I163" s="4"/>
      <c r="J163" s="4"/>
      <c r="R163" s="4"/>
      <c r="S163" s="7"/>
      <c r="U163" s="4"/>
      <c r="V163" s="7"/>
    </row>
    <row r="164" spans="1:22" x14ac:dyDescent="0.25">
      <c r="A164" s="8" t="s">
        <v>319</v>
      </c>
      <c r="B164" s="1" t="s">
        <v>320</v>
      </c>
      <c r="C164" s="9">
        <v>5</v>
      </c>
      <c r="D164" s="4" t="s">
        <v>513</v>
      </c>
      <c r="E164" s="4"/>
      <c r="F164" s="4"/>
      <c r="G164" s="4"/>
      <c r="I164" s="4"/>
      <c r="J164" s="4"/>
      <c r="R164" s="4"/>
      <c r="S164" s="7"/>
      <c r="U164" s="4"/>
      <c r="V164" s="7"/>
    </row>
    <row r="165" spans="1:22" x14ac:dyDescent="0.25">
      <c r="A165" s="8" t="s">
        <v>321</v>
      </c>
      <c r="B165" s="1" t="s">
        <v>322</v>
      </c>
      <c r="C165" s="9">
        <v>1</v>
      </c>
      <c r="D165" s="4" t="s">
        <v>513</v>
      </c>
      <c r="E165" s="4"/>
      <c r="F165" s="4"/>
      <c r="G165" s="4"/>
      <c r="I165" s="4"/>
      <c r="J165" s="4"/>
      <c r="R165" s="4"/>
      <c r="S165" s="7"/>
      <c r="U165" s="4"/>
      <c r="V165" s="7"/>
    </row>
    <row r="166" spans="1:22" x14ac:dyDescent="0.25">
      <c r="A166" s="8" t="s">
        <v>323</v>
      </c>
      <c r="B166" s="1" t="s">
        <v>324</v>
      </c>
      <c r="C166" s="9">
        <v>2</v>
      </c>
      <c r="D166" s="4" t="s">
        <v>513</v>
      </c>
      <c r="E166" s="4"/>
      <c r="F166" s="4"/>
      <c r="G166" s="4"/>
      <c r="I166" s="4"/>
      <c r="J166" s="4"/>
      <c r="R166" s="4"/>
      <c r="S166" s="7"/>
      <c r="U166" s="4"/>
      <c r="V166" s="7"/>
    </row>
    <row r="167" spans="1:22" x14ac:dyDescent="0.25">
      <c r="A167" s="8" t="s">
        <v>325</v>
      </c>
      <c r="B167" s="1" t="s">
        <v>326</v>
      </c>
      <c r="C167" s="9">
        <v>121</v>
      </c>
      <c r="D167" s="4" t="s">
        <v>513</v>
      </c>
      <c r="E167" s="4"/>
      <c r="F167" s="4"/>
      <c r="G167" s="4"/>
      <c r="I167" s="4"/>
      <c r="J167" s="4"/>
      <c r="R167" s="4"/>
      <c r="S167" s="7"/>
      <c r="U167" s="4"/>
      <c r="V167" s="7"/>
    </row>
    <row r="168" spans="1:22" x14ac:dyDescent="0.25">
      <c r="A168" s="8" t="s">
        <v>327</v>
      </c>
      <c r="B168" s="1" t="s">
        <v>328</v>
      </c>
      <c r="C168" s="9">
        <v>14</v>
      </c>
      <c r="D168" s="4" t="s">
        <v>513</v>
      </c>
      <c r="E168" s="4"/>
      <c r="F168" s="4"/>
      <c r="G168" s="4"/>
      <c r="I168" s="4"/>
      <c r="J168" s="4"/>
      <c r="R168" s="4"/>
      <c r="S168" s="7"/>
      <c r="U168" s="4"/>
      <c r="V168" s="7"/>
    </row>
    <row r="169" spans="1:22" x14ac:dyDescent="0.25">
      <c r="A169" s="8" t="s">
        <v>329</v>
      </c>
      <c r="B169" s="1" t="s">
        <v>330</v>
      </c>
      <c r="C169" s="9">
        <v>13</v>
      </c>
      <c r="D169" s="4" t="s">
        <v>513</v>
      </c>
      <c r="E169" s="4"/>
      <c r="F169" s="4"/>
      <c r="G169" s="4"/>
      <c r="I169" s="4"/>
      <c r="J169" s="4"/>
      <c r="R169" s="4"/>
      <c r="S169" s="7"/>
      <c r="U169" s="4"/>
      <c r="V169" s="7"/>
    </row>
    <row r="170" spans="1:22" x14ac:dyDescent="0.25">
      <c r="A170" s="8" t="s">
        <v>331</v>
      </c>
      <c r="B170" s="1" t="s">
        <v>332</v>
      </c>
      <c r="C170" s="9">
        <v>18</v>
      </c>
      <c r="D170" s="4" t="s">
        <v>513</v>
      </c>
      <c r="E170" s="4"/>
      <c r="F170" s="4"/>
      <c r="G170" s="4"/>
      <c r="I170" s="4"/>
      <c r="J170" s="4"/>
      <c r="R170" s="4"/>
      <c r="S170" s="7"/>
      <c r="U170" s="4"/>
      <c r="V170" s="7"/>
    </row>
    <row r="171" spans="1:22" x14ac:dyDescent="0.25">
      <c r="A171" s="8" t="s">
        <v>333</v>
      </c>
      <c r="B171" s="1" t="s">
        <v>334</v>
      </c>
      <c r="C171" s="9">
        <v>7</v>
      </c>
      <c r="D171" s="4" t="s">
        <v>513</v>
      </c>
      <c r="E171" s="4"/>
      <c r="F171" s="4"/>
      <c r="G171" s="4"/>
      <c r="I171" s="4"/>
      <c r="J171" s="4"/>
      <c r="R171" s="4"/>
      <c r="S171" s="7"/>
      <c r="U171" s="4"/>
      <c r="V171" s="7"/>
    </row>
    <row r="172" spans="1:22" x14ac:dyDescent="0.25">
      <c r="A172" s="8" t="s">
        <v>335</v>
      </c>
      <c r="B172" s="1" t="s">
        <v>336</v>
      </c>
      <c r="C172" s="9">
        <v>39</v>
      </c>
      <c r="D172" s="4" t="s">
        <v>513</v>
      </c>
      <c r="E172" s="4"/>
      <c r="F172" s="4"/>
      <c r="G172" s="4"/>
      <c r="I172" s="4"/>
      <c r="J172" s="4"/>
      <c r="R172" s="4"/>
      <c r="S172" s="7"/>
      <c r="U172" s="4"/>
      <c r="V172" s="7"/>
    </row>
    <row r="173" spans="1:22" x14ac:dyDescent="0.25">
      <c r="A173" s="8" t="s">
        <v>337</v>
      </c>
      <c r="B173" s="1" t="s">
        <v>338</v>
      </c>
      <c r="C173" s="9" t="s">
        <v>514</v>
      </c>
      <c r="D173" s="4" t="s">
        <v>514</v>
      </c>
      <c r="E173" s="4"/>
      <c r="F173" s="4"/>
      <c r="G173" s="4"/>
      <c r="I173" s="4"/>
      <c r="J173" s="4"/>
      <c r="R173" s="4"/>
      <c r="S173" s="7"/>
      <c r="U173" s="4"/>
      <c r="V173" s="7"/>
    </row>
    <row r="174" spans="1:22" x14ac:dyDescent="0.25">
      <c r="A174" s="8" t="s">
        <v>339</v>
      </c>
      <c r="B174" s="1" t="s">
        <v>340</v>
      </c>
      <c r="C174" s="9">
        <v>48</v>
      </c>
      <c r="D174" s="4" t="s">
        <v>516</v>
      </c>
      <c r="E174" s="4"/>
      <c r="F174" s="4"/>
      <c r="G174" s="4"/>
      <c r="I174" s="4"/>
      <c r="J174" s="4"/>
      <c r="R174" s="4"/>
      <c r="S174" s="7"/>
      <c r="U174" s="4"/>
      <c r="V174" s="7"/>
    </row>
    <row r="175" spans="1:22" x14ac:dyDescent="0.25">
      <c r="A175" s="8" t="s">
        <v>341</v>
      </c>
      <c r="B175" s="1" t="s">
        <v>342</v>
      </c>
      <c r="C175" s="9">
        <v>11</v>
      </c>
      <c r="D175" s="4" t="s">
        <v>513</v>
      </c>
      <c r="E175" s="4"/>
      <c r="F175" s="4"/>
      <c r="G175" s="4"/>
      <c r="I175" s="4"/>
      <c r="J175" s="4"/>
      <c r="R175" s="4"/>
      <c r="S175" s="7"/>
      <c r="U175" s="4"/>
      <c r="V175" s="7"/>
    </row>
    <row r="176" spans="1:22" x14ac:dyDescent="0.25">
      <c r="A176" s="8" t="s">
        <v>343</v>
      </c>
      <c r="B176" s="1" t="s">
        <v>344</v>
      </c>
      <c r="C176" s="9" t="s">
        <v>514</v>
      </c>
      <c r="D176" s="4" t="s">
        <v>514</v>
      </c>
      <c r="E176" s="4"/>
      <c r="F176" s="4"/>
      <c r="G176" s="4"/>
      <c r="I176" s="4"/>
      <c r="J176" s="4"/>
      <c r="R176" s="4"/>
      <c r="S176" s="7"/>
      <c r="U176" s="4"/>
      <c r="V176" s="7"/>
    </row>
    <row r="177" spans="1:22" x14ac:dyDescent="0.25">
      <c r="A177" s="8" t="s">
        <v>345</v>
      </c>
      <c r="B177" s="1" t="s">
        <v>346</v>
      </c>
      <c r="C177" s="9">
        <v>9</v>
      </c>
      <c r="D177" s="4" t="s">
        <v>513</v>
      </c>
      <c r="E177" s="4"/>
      <c r="F177" s="4"/>
      <c r="G177" s="4"/>
      <c r="I177" s="4"/>
      <c r="J177" s="4"/>
      <c r="R177" s="4"/>
      <c r="S177" s="7"/>
      <c r="U177" s="4"/>
      <c r="V177" s="7"/>
    </row>
    <row r="178" spans="1:22" x14ac:dyDescent="0.25">
      <c r="A178" s="8" t="s">
        <v>347</v>
      </c>
      <c r="B178" s="1" t="s">
        <v>348</v>
      </c>
      <c r="C178" s="9">
        <v>15</v>
      </c>
      <c r="D178" s="4" t="s">
        <v>513</v>
      </c>
      <c r="E178" s="4"/>
      <c r="F178" s="4"/>
      <c r="G178" s="4"/>
      <c r="I178" s="4"/>
      <c r="J178" s="4"/>
      <c r="R178" s="4"/>
      <c r="S178" s="7"/>
      <c r="U178" s="4"/>
      <c r="V178" s="7"/>
    </row>
    <row r="179" spans="1:22" x14ac:dyDescent="0.25">
      <c r="A179" s="8" t="s">
        <v>349</v>
      </c>
      <c r="B179" s="1" t="s">
        <v>350</v>
      </c>
      <c r="C179" s="9">
        <v>4</v>
      </c>
      <c r="D179" s="4" t="s">
        <v>513</v>
      </c>
      <c r="E179" s="4"/>
      <c r="F179" s="4"/>
      <c r="G179" s="4"/>
      <c r="I179" s="4"/>
      <c r="J179" s="4"/>
      <c r="R179" s="4"/>
      <c r="S179" s="7"/>
      <c r="U179" s="4"/>
      <c r="V179" s="7"/>
    </row>
    <row r="180" spans="1:22" x14ac:dyDescent="0.25">
      <c r="A180" s="8" t="s">
        <v>351</v>
      </c>
      <c r="B180" s="1" t="s">
        <v>352</v>
      </c>
      <c r="C180" s="9">
        <v>72</v>
      </c>
      <c r="D180" s="4" t="s">
        <v>513</v>
      </c>
      <c r="E180" s="4"/>
      <c r="F180" s="4"/>
      <c r="G180" s="4"/>
      <c r="I180" s="4"/>
      <c r="J180" s="4"/>
      <c r="R180" s="4"/>
      <c r="S180" s="7"/>
      <c r="U180" s="4"/>
      <c r="V180" s="7"/>
    </row>
    <row r="181" spans="1:22" x14ac:dyDescent="0.25">
      <c r="A181" s="8" t="s">
        <v>353</v>
      </c>
      <c r="B181" s="1" t="s">
        <v>354</v>
      </c>
      <c r="C181" s="9">
        <v>925</v>
      </c>
      <c r="D181" s="4" t="s">
        <v>513</v>
      </c>
      <c r="E181" s="4"/>
      <c r="F181" s="4"/>
      <c r="G181" s="4"/>
      <c r="I181" s="4"/>
      <c r="J181" s="4"/>
      <c r="R181" s="4"/>
      <c r="S181" s="7"/>
      <c r="U181" s="4"/>
      <c r="V181" s="7"/>
    </row>
    <row r="182" spans="1:22" x14ac:dyDescent="0.25">
      <c r="A182" s="8" t="s">
        <v>355</v>
      </c>
      <c r="B182" s="1" t="s">
        <v>356</v>
      </c>
      <c r="C182" s="9">
        <v>4</v>
      </c>
      <c r="D182" s="4" t="s">
        <v>513</v>
      </c>
      <c r="E182" s="4"/>
      <c r="F182" s="4"/>
      <c r="G182" s="4"/>
      <c r="I182" s="4"/>
      <c r="J182" s="4"/>
      <c r="R182" s="4"/>
      <c r="S182" s="7"/>
      <c r="U182" s="4"/>
      <c r="V182" s="7"/>
    </row>
    <row r="183" spans="1:22" x14ac:dyDescent="0.25">
      <c r="A183" s="8" t="s">
        <v>357</v>
      </c>
      <c r="B183" s="1" t="s">
        <v>358</v>
      </c>
      <c r="C183" s="9">
        <v>5</v>
      </c>
      <c r="D183" s="4" t="s">
        <v>513</v>
      </c>
      <c r="E183" s="4"/>
      <c r="F183" s="4"/>
      <c r="G183" s="4"/>
      <c r="I183" s="4"/>
      <c r="J183" s="4"/>
      <c r="R183" s="4"/>
      <c r="S183" s="7"/>
      <c r="U183" s="4"/>
      <c r="V183" s="7"/>
    </row>
    <row r="184" spans="1:22" x14ac:dyDescent="0.25">
      <c r="A184" s="8" t="s">
        <v>359</v>
      </c>
      <c r="B184" s="1" t="s">
        <v>360</v>
      </c>
      <c r="C184" s="9">
        <v>2822</v>
      </c>
      <c r="D184" s="4" t="s">
        <v>513</v>
      </c>
      <c r="E184" s="4"/>
      <c r="F184" s="4"/>
      <c r="G184" s="4"/>
      <c r="I184" s="4"/>
      <c r="J184" s="4"/>
      <c r="R184" s="4"/>
      <c r="S184" s="7"/>
      <c r="U184" s="4"/>
      <c r="V184" s="7"/>
    </row>
    <row r="185" spans="1:22" x14ac:dyDescent="0.25">
      <c r="A185" s="8" t="s">
        <v>361</v>
      </c>
      <c r="B185" s="1" t="s">
        <v>362</v>
      </c>
      <c r="C185" s="9">
        <v>589</v>
      </c>
      <c r="D185" s="4" t="s">
        <v>513</v>
      </c>
      <c r="E185" s="4"/>
      <c r="F185" s="4"/>
      <c r="G185" s="4"/>
      <c r="I185" s="4"/>
      <c r="J185" s="4"/>
      <c r="R185" s="4"/>
      <c r="S185" s="7"/>
      <c r="U185" s="4"/>
      <c r="V185" s="7"/>
    </row>
    <row r="186" spans="1:22" x14ac:dyDescent="0.25">
      <c r="A186" s="8" t="s">
        <v>363</v>
      </c>
      <c r="B186" s="1" t="s">
        <v>364</v>
      </c>
      <c r="C186" s="9" t="s">
        <v>514</v>
      </c>
      <c r="D186" s="4" t="s">
        <v>514</v>
      </c>
      <c r="E186" s="4"/>
      <c r="F186" s="4"/>
      <c r="G186" s="4"/>
      <c r="I186" s="4"/>
      <c r="J186" s="4"/>
      <c r="R186" s="4"/>
      <c r="S186" s="7"/>
      <c r="U186" s="4"/>
      <c r="V186" s="7"/>
    </row>
    <row r="187" spans="1:22" x14ac:dyDescent="0.25">
      <c r="A187" s="8">
        <v>6004000</v>
      </c>
      <c r="B187" s="1" t="s">
        <v>365</v>
      </c>
      <c r="C187" s="9">
        <v>147</v>
      </c>
      <c r="D187" s="4" t="s">
        <v>513</v>
      </c>
      <c r="E187" s="4"/>
      <c r="F187" s="4"/>
      <c r="G187" s="4"/>
      <c r="I187" s="4"/>
      <c r="J187" s="4"/>
      <c r="R187" s="4"/>
      <c r="S187" s="7"/>
      <c r="U187" s="4"/>
      <c r="V187" s="7"/>
    </row>
    <row r="188" spans="1:22" x14ac:dyDescent="0.25">
      <c r="A188" s="8" t="s">
        <v>366</v>
      </c>
      <c r="B188" s="1" t="s">
        <v>367</v>
      </c>
      <c r="C188" s="9" t="s">
        <v>514</v>
      </c>
      <c r="D188" s="4" t="s">
        <v>514</v>
      </c>
      <c r="E188" s="4"/>
      <c r="F188" s="4"/>
      <c r="G188" s="4"/>
      <c r="I188" s="4"/>
      <c r="J188" s="4"/>
      <c r="R188" s="4"/>
      <c r="S188" s="7"/>
      <c r="U188" s="4"/>
      <c r="V188" s="7"/>
    </row>
    <row r="189" spans="1:22" x14ac:dyDescent="0.25">
      <c r="A189" s="8" t="s">
        <v>368</v>
      </c>
      <c r="B189" s="1" t="s">
        <v>369</v>
      </c>
      <c r="C189" s="9">
        <v>267</v>
      </c>
      <c r="D189" s="4" t="s">
        <v>513</v>
      </c>
      <c r="E189" s="4"/>
      <c r="F189" s="4"/>
      <c r="G189" s="4"/>
      <c r="I189" s="4"/>
      <c r="J189" s="4"/>
      <c r="R189" s="4"/>
      <c r="S189" s="7"/>
      <c r="U189" s="4"/>
      <c r="V189" s="7"/>
    </row>
    <row r="190" spans="1:22" x14ac:dyDescent="0.25">
      <c r="A190" s="8" t="s">
        <v>370</v>
      </c>
      <c r="B190" s="1" t="s">
        <v>371</v>
      </c>
      <c r="C190" s="9">
        <v>36</v>
      </c>
      <c r="D190" s="4" t="s">
        <v>513</v>
      </c>
      <c r="E190" s="4"/>
      <c r="F190" s="4"/>
      <c r="G190" s="4"/>
      <c r="I190" s="4"/>
      <c r="J190" s="4"/>
      <c r="R190" s="4"/>
      <c r="S190" s="7"/>
      <c r="U190" s="4"/>
      <c r="V190" s="7"/>
    </row>
    <row r="191" spans="1:22" x14ac:dyDescent="0.25">
      <c r="A191" s="8" t="s">
        <v>372</v>
      </c>
      <c r="B191" s="1" t="s">
        <v>373</v>
      </c>
      <c r="C191" s="9">
        <v>7</v>
      </c>
      <c r="D191" s="4" t="s">
        <v>513</v>
      </c>
      <c r="E191" s="4"/>
      <c r="F191" s="4"/>
      <c r="G191" s="4"/>
      <c r="I191" s="4"/>
      <c r="J191" s="4"/>
      <c r="R191" s="4"/>
      <c r="S191" s="7"/>
      <c r="U191" s="4"/>
      <c r="V191" s="7"/>
    </row>
    <row r="192" spans="1:22" x14ac:dyDescent="0.25">
      <c r="A192" s="8" t="s">
        <v>374</v>
      </c>
      <c r="B192" s="1" t="s">
        <v>375</v>
      </c>
      <c r="C192" s="9">
        <v>27</v>
      </c>
      <c r="D192" s="4" t="s">
        <v>513</v>
      </c>
      <c r="E192" s="4"/>
      <c r="F192" s="4"/>
      <c r="G192" s="4"/>
      <c r="I192" s="4"/>
      <c r="J192" s="4"/>
      <c r="R192" s="4"/>
      <c r="S192" s="7"/>
      <c r="U192" s="4"/>
      <c r="V192" s="7"/>
    </row>
    <row r="193" spans="1:22" x14ac:dyDescent="0.25">
      <c r="A193" s="8" t="s">
        <v>376</v>
      </c>
      <c r="B193" s="1" t="s">
        <v>377</v>
      </c>
      <c r="C193" s="9">
        <v>280</v>
      </c>
      <c r="D193" s="4" t="s">
        <v>513</v>
      </c>
      <c r="E193" s="4"/>
      <c r="F193" s="4"/>
      <c r="G193" s="4"/>
      <c r="I193" s="4"/>
      <c r="J193" s="4"/>
      <c r="R193" s="4"/>
      <c r="S193" s="7"/>
      <c r="U193" s="4"/>
      <c r="V193" s="7"/>
    </row>
    <row r="194" spans="1:22" x14ac:dyDescent="0.25">
      <c r="A194" s="8" t="s">
        <v>378</v>
      </c>
      <c r="B194" s="1" t="s">
        <v>379</v>
      </c>
      <c r="C194" s="9">
        <v>892</v>
      </c>
      <c r="D194" s="4" t="s">
        <v>513</v>
      </c>
      <c r="E194" s="4"/>
      <c r="F194" s="4"/>
      <c r="G194" s="4"/>
      <c r="I194" s="4"/>
      <c r="J194" s="4"/>
      <c r="R194" s="4"/>
      <c r="S194" s="7"/>
      <c r="U194" s="4"/>
      <c r="V194" s="7"/>
    </row>
    <row r="195" spans="1:22" x14ac:dyDescent="0.25">
      <c r="A195" s="8" t="s">
        <v>380</v>
      </c>
      <c r="B195" s="1" t="s">
        <v>381</v>
      </c>
      <c r="C195" s="9">
        <v>9</v>
      </c>
      <c r="D195" s="4" t="s">
        <v>513</v>
      </c>
      <c r="E195" s="4"/>
      <c r="F195" s="4"/>
      <c r="G195" s="4"/>
      <c r="I195" s="4"/>
      <c r="J195" s="4"/>
      <c r="R195" s="4"/>
      <c r="S195" s="7"/>
      <c r="U195" s="4"/>
      <c r="V195" s="7"/>
    </row>
    <row r="196" spans="1:22" x14ac:dyDescent="0.25">
      <c r="A196" s="8" t="s">
        <v>382</v>
      </c>
      <c r="B196" s="1" t="s">
        <v>383</v>
      </c>
      <c r="C196" s="9">
        <v>115</v>
      </c>
      <c r="D196" s="4" t="s">
        <v>513</v>
      </c>
      <c r="E196" s="4"/>
      <c r="F196" s="4"/>
      <c r="G196" s="4"/>
      <c r="I196" s="4"/>
      <c r="J196" s="4"/>
      <c r="R196" s="4"/>
      <c r="S196" s="7"/>
      <c r="U196" s="4"/>
      <c r="V196" s="7"/>
    </row>
    <row r="197" spans="1:22" x14ac:dyDescent="0.25">
      <c r="A197" s="8" t="s">
        <v>384</v>
      </c>
      <c r="B197" s="1" t="s">
        <v>385</v>
      </c>
      <c r="C197" s="9">
        <v>1</v>
      </c>
      <c r="D197" s="4" t="s">
        <v>513</v>
      </c>
      <c r="E197" s="4"/>
      <c r="F197" s="4"/>
      <c r="G197" s="4"/>
      <c r="I197" s="4"/>
      <c r="J197" s="4"/>
      <c r="R197" s="4"/>
      <c r="S197" s="7"/>
      <c r="U197" s="4"/>
      <c r="V197" s="7"/>
    </row>
    <row r="198" spans="1:22" x14ac:dyDescent="0.25">
      <c r="A198" s="8" t="s">
        <v>386</v>
      </c>
      <c r="B198" s="1" t="s">
        <v>387</v>
      </c>
      <c r="C198" s="9">
        <v>0</v>
      </c>
      <c r="D198" s="4" t="s">
        <v>513</v>
      </c>
      <c r="E198" s="4"/>
      <c r="F198" s="4"/>
      <c r="G198" s="4"/>
      <c r="I198" s="4"/>
      <c r="J198" s="4"/>
      <c r="R198" s="4"/>
      <c r="S198" s="7"/>
      <c r="U198" s="4"/>
      <c r="V198" s="7"/>
    </row>
    <row r="199" spans="1:22" x14ac:dyDescent="0.25">
      <c r="A199" s="8" t="s">
        <v>388</v>
      </c>
      <c r="B199" s="1" t="s">
        <v>389</v>
      </c>
      <c r="C199" s="9">
        <v>3014</v>
      </c>
      <c r="D199" s="4" t="s">
        <v>516</v>
      </c>
      <c r="E199" s="4"/>
      <c r="F199" s="4"/>
      <c r="G199" s="4"/>
      <c r="I199" s="4"/>
      <c r="J199" s="4"/>
      <c r="R199" s="4"/>
      <c r="S199" s="7"/>
      <c r="U199" s="4"/>
      <c r="V199" s="7"/>
    </row>
    <row r="200" spans="1:22" x14ac:dyDescent="0.25">
      <c r="A200" s="8" t="s">
        <v>390</v>
      </c>
      <c r="B200" s="1" t="s">
        <v>391</v>
      </c>
      <c r="C200" s="9">
        <v>73</v>
      </c>
      <c r="D200" s="4" t="s">
        <v>513</v>
      </c>
      <c r="E200" s="4"/>
      <c r="F200" s="4"/>
      <c r="G200" s="4"/>
      <c r="I200" s="4"/>
      <c r="J200" s="4"/>
      <c r="R200" s="4"/>
      <c r="S200" s="7"/>
      <c r="U200" s="4"/>
      <c r="V200" s="7"/>
    </row>
    <row r="201" spans="1:22" x14ac:dyDescent="0.25">
      <c r="A201" s="8">
        <v>6603000</v>
      </c>
      <c r="B201" s="1" t="s">
        <v>392</v>
      </c>
      <c r="C201" s="9">
        <v>10</v>
      </c>
      <c r="D201" s="4" t="s">
        <v>513</v>
      </c>
      <c r="E201" s="4"/>
      <c r="F201" s="4"/>
      <c r="G201" s="4"/>
      <c r="I201" s="4"/>
      <c r="J201" s="4"/>
      <c r="R201" s="4"/>
      <c r="S201" s="7"/>
      <c r="U201" s="4"/>
      <c r="V201" s="7"/>
    </row>
    <row r="202" spans="1:22" x14ac:dyDescent="0.25">
      <c r="A202" s="8" t="s">
        <v>393</v>
      </c>
      <c r="B202" s="1" t="s">
        <v>394</v>
      </c>
      <c r="C202" s="9" t="s">
        <v>514</v>
      </c>
      <c r="D202" s="4" t="s">
        <v>514</v>
      </c>
      <c r="E202" s="4"/>
      <c r="F202" s="4"/>
      <c r="G202" s="4"/>
      <c r="I202" s="4"/>
      <c r="J202" s="4"/>
      <c r="R202" s="4"/>
      <c r="S202" s="7"/>
      <c r="U202" s="4"/>
      <c r="V202" s="7"/>
    </row>
    <row r="203" spans="1:22" x14ac:dyDescent="0.25">
      <c r="A203" s="8" t="s">
        <v>395</v>
      </c>
      <c r="B203" s="1" t="s">
        <v>396</v>
      </c>
      <c r="C203" s="9">
        <v>11</v>
      </c>
      <c r="D203" s="4" t="s">
        <v>513</v>
      </c>
      <c r="E203" s="4"/>
      <c r="F203" s="4"/>
      <c r="G203" s="4"/>
      <c r="I203" s="4"/>
      <c r="J203" s="4"/>
      <c r="R203" s="4"/>
      <c r="S203" s="7"/>
      <c r="U203" s="4"/>
      <c r="V203" s="7"/>
    </row>
    <row r="204" spans="1:22" x14ac:dyDescent="0.25">
      <c r="A204" s="8" t="s">
        <v>397</v>
      </c>
      <c r="B204" s="1" t="s">
        <v>398</v>
      </c>
      <c r="C204" s="9">
        <v>886</v>
      </c>
      <c r="D204" s="4" t="s">
        <v>513</v>
      </c>
      <c r="E204" s="4"/>
      <c r="F204" s="4"/>
      <c r="G204" s="4"/>
      <c r="I204" s="4"/>
      <c r="J204" s="4"/>
      <c r="R204" s="4"/>
      <c r="S204" s="7"/>
      <c r="U204" s="4"/>
      <c r="V204" s="7"/>
    </row>
    <row r="205" spans="1:22" x14ac:dyDescent="0.25">
      <c r="A205" s="8" t="s">
        <v>399</v>
      </c>
      <c r="B205" s="1" t="s">
        <v>400</v>
      </c>
      <c r="C205" s="9">
        <v>100</v>
      </c>
      <c r="D205" s="4" t="s">
        <v>513</v>
      </c>
      <c r="E205" s="4"/>
      <c r="F205" s="4"/>
      <c r="G205" s="4"/>
      <c r="I205" s="4"/>
      <c r="J205" s="4"/>
      <c r="R205" s="4"/>
      <c r="S205" s="7"/>
      <c r="U205" s="4"/>
      <c r="V205" s="7"/>
    </row>
    <row r="206" spans="1:22" x14ac:dyDescent="0.25">
      <c r="A206" s="8" t="s">
        <v>401</v>
      </c>
      <c r="B206" s="1" t="s">
        <v>402</v>
      </c>
      <c r="C206" s="9">
        <v>16</v>
      </c>
      <c r="D206" s="4" t="s">
        <v>516</v>
      </c>
      <c r="E206" s="4"/>
      <c r="F206" s="4"/>
      <c r="G206" s="4"/>
      <c r="I206" s="4"/>
      <c r="J206" s="4"/>
      <c r="R206" s="4"/>
      <c r="S206" s="7"/>
      <c r="U206" s="4"/>
      <c r="V206" s="7"/>
    </row>
    <row r="207" spans="1:22" x14ac:dyDescent="0.25">
      <c r="A207" s="8" t="s">
        <v>403</v>
      </c>
      <c r="B207" s="1" t="s">
        <v>404</v>
      </c>
      <c r="C207" s="9">
        <v>3</v>
      </c>
      <c r="D207" s="4" t="s">
        <v>513</v>
      </c>
      <c r="E207" s="4"/>
      <c r="F207" s="4"/>
      <c r="G207" s="4"/>
      <c r="I207" s="4"/>
      <c r="J207" s="4"/>
      <c r="R207" s="4"/>
      <c r="S207" s="7"/>
      <c r="U207" s="4"/>
      <c r="V207" s="7"/>
    </row>
    <row r="208" spans="1:22" x14ac:dyDescent="0.25">
      <c r="A208" s="8" t="s">
        <v>405</v>
      </c>
      <c r="B208" s="1" t="s">
        <v>406</v>
      </c>
      <c r="C208" s="9">
        <v>1</v>
      </c>
      <c r="D208" s="4" t="s">
        <v>513</v>
      </c>
      <c r="E208" s="4"/>
      <c r="F208" s="4"/>
      <c r="G208" s="4"/>
      <c r="I208" s="4"/>
      <c r="J208" s="4"/>
      <c r="R208" s="4"/>
      <c r="S208" s="7"/>
      <c r="U208" s="4"/>
      <c r="V208" s="7"/>
    </row>
    <row r="209" spans="1:22" x14ac:dyDescent="0.25">
      <c r="A209" s="8" t="s">
        <v>407</v>
      </c>
      <c r="B209" s="1" t="s">
        <v>408</v>
      </c>
      <c r="C209" s="9">
        <v>161</v>
      </c>
      <c r="D209" s="4" t="s">
        <v>513</v>
      </c>
      <c r="E209" s="4"/>
      <c r="F209" s="4"/>
      <c r="G209" s="4"/>
      <c r="I209" s="4"/>
      <c r="J209" s="4"/>
      <c r="R209" s="4"/>
      <c r="S209" s="7"/>
      <c r="U209" s="4"/>
      <c r="V209" s="7"/>
    </row>
    <row r="210" spans="1:22" x14ac:dyDescent="0.25">
      <c r="A210" s="8" t="s">
        <v>409</v>
      </c>
      <c r="B210" s="1" t="s">
        <v>410</v>
      </c>
      <c r="C210" s="9">
        <v>8</v>
      </c>
      <c r="D210" s="4" t="s">
        <v>513</v>
      </c>
      <c r="E210" s="4"/>
      <c r="F210" s="4"/>
      <c r="G210" s="4"/>
      <c r="I210" s="4"/>
      <c r="J210" s="4"/>
      <c r="R210" s="4"/>
      <c r="S210" s="7"/>
      <c r="U210" s="4"/>
      <c r="V210" s="7"/>
    </row>
    <row r="211" spans="1:22" x14ac:dyDescent="0.25">
      <c r="A211" s="8" t="s">
        <v>411</v>
      </c>
      <c r="B211" s="1" t="s">
        <v>412</v>
      </c>
      <c r="C211" s="9">
        <v>3</v>
      </c>
      <c r="D211" s="4" t="s">
        <v>513</v>
      </c>
      <c r="E211" s="4"/>
      <c r="F211" s="4"/>
      <c r="G211" s="4"/>
      <c r="I211" s="4"/>
      <c r="J211" s="4"/>
      <c r="R211" s="4"/>
      <c r="S211" s="7"/>
      <c r="U211" s="4"/>
      <c r="V211" s="7"/>
    </row>
    <row r="212" spans="1:22" x14ac:dyDescent="0.25">
      <c r="A212" s="8" t="s">
        <v>413</v>
      </c>
      <c r="B212" s="1" t="s">
        <v>414</v>
      </c>
      <c r="C212" s="9">
        <v>12</v>
      </c>
      <c r="D212" s="4" t="s">
        <v>513</v>
      </c>
      <c r="E212" s="4"/>
      <c r="F212" s="4"/>
      <c r="G212" s="4"/>
      <c r="I212" s="4"/>
      <c r="J212" s="4"/>
      <c r="R212" s="4"/>
      <c r="S212" s="7"/>
      <c r="U212" s="4"/>
      <c r="V212" s="7"/>
    </row>
    <row r="213" spans="1:22" x14ac:dyDescent="0.25">
      <c r="A213" s="8" t="s">
        <v>415</v>
      </c>
      <c r="B213" s="1" t="s">
        <v>416</v>
      </c>
      <c r="C213" s="9" t="s">
        <v>514</v>
      </c>
      <c r="D213" s="4" t="s">
        <v>514</v>
      </c>
      <c r="E213" s="4"/>
      <c r="F213" s="4"/>
      <c r="G213" s="4"/>
      <c r="I213" s="4"/>
      <c r="J213" s="4"/>
      <c r="R213" s="4"/>
      <c r="S213" s="7"/>
      <c r="U213" s="4"/>
      <c r="V213" s="7"/>
    </row>
    <row r="214" spans="1:22" x14ac:dyDescent="0.25">
      <c r="A214" s="8" t="s">
        <v>417</v>
      </c>
      <c r="B214" s="1" t="s">
        <v>418</v>
      </c>
      <c r="C214" s="9">
        <v>35</v>
      </c>
      <c r="D214" s="4" t="s">
        <v>513</v>
      </c>
      <c r="E214" s="4"/>
      <c r="F214" s="4"/>
      <c r="G214" s="4"/>
      <c r="I214" s="4"/>
      <c r="J214" s="4"/>
      <c r="R214" s="4"/>
      <c r="S214" s="7"/>
      <c r="U214" s="4"/>
      <c r="V214" s="7"/>
    </row>
    <row r="215" spans="1:22" x14ac:dyDescent="0.25">
      <c r="A215" s="8" t="s">
        <v>419</v>
      </c>
      <c r="B215" s="1" t="s">
        <v>420</v>
      </c>
      <c r="C215" s="9">
        <v>0</v>
      </c>
      <c r="D215" s="4" t="s">
        <v>516</v>
      </c>
      <c r="E215" s="4"/>
      <c r="F215" s="4"/>
      <c r="G215" s="4"/>
      <c r="I215" s="4"/>
      <c r="J215" s="4"/>
      <c r="R215" s="4"/>
      <c r="S215" s="7"/>
      <c r="U215" s="4"/>
      <c r="V215" s="7"/>
    </row>
    <row r="216" spans="1:22" x14ac:dyDescent="0.25">
      <c r="A216" s="8" t="s">
        <v>421</v>
      </c>
      <c r="B216" s="1" t="s">
        <v>422</v>
      </c>
      <c r="C216" s="9">
        <v>0</v>
      </c>
      <c r="D216" s="4" t="s">
        <v>513</v>
      </c>
      <c r="E216" s="4"/>
      <c r="F216" s="4"/>
      <c r="G216" s="4"/>
      <c r="I216" s="4"/>
      <c r="J216" s="4"/>
      <c r="R216" s="4"/>
      <c r="S216" s="7"/>
      <c r="U216" s="4"/>
      <c r="V216" s="7"/>
    </row>
    <row r="217" spans="1:22" x14ac:dyDescent="0.25">
      <c r="A217" s="8" t="s">
        <v>423</v>
      </c>
      <c r="B217" s="1" t="s">
        <v>424</v>
      </c>
      <c r="C217" s="9">
        <v>17</v>
      </c>
      <c r="D217" s="4" t="s">
        <v>513</v>
      </c>
      <c r="E217" s="4"/>
      <c r="F217" s="4"/>
      <c r="G217" s="4"/>
      <c r="I217" s="4"/>
      <c r="J217" s="4"/>
      <c r="R217" s="4"/>
      <c r="S217" s="7"/>
      <c r="U217" s="4"/>
      <c r="V217" s="7"/>
    </row>
    <row r="218" spans="1:22" x14ac:dyDescent="0.25">
      <c r="A218" s="8" t="s">
        <v>425</v>
      </c>
      <c r="B218" s="1" t="s">
        <v>426</v>
      </c>
      <c r="C218" s="9">
        <v>94</v>
      </c>
      <c r="D218" s="4" t="s">
        <v>513</v>
      </c>
      <c r="E218" s="4"/>
      <c r="F218" s="4"/>
      <c r="G218" s="4"/>
      <c r="I218" s="4"/>
      <c r="J218" s="4"/>
      <c r="R218" s="4"/>
      <c r="S218" s="7"/>
      <c r="U218" s="4"/>
      <c r="V218" s="7"/>
    </row>
    <row r="219" spans="1:22" x14ac:dyDescent="0.25">
      <c r="A219" s="8" t="s">
        <v>427</v>
      </c>
      <c r="B219" s="1" t="s">
        <v>428</v>
      </c>
      <c r="C219" s="9">
        <v>872</v>
      </c>
      <c r="D219" s="4" t="s">
        <v>516</v>
      </c>
      <c r="E219" s="4"/>
      <c r="F219" s="4"/>
      <c r="G219" s="4"/>
      <c r="I219" s="4"/>
      <c r="J219" s="4"/>
      <c r="R219" s="4"/>
      <c r="S219" s="7"/>
      <c r="U219" s="4"/>
      <c r="V219" s="7"/>
    </row>
    <row r="220" spans="1:22" x14ac:dyDescent="0.25">
      <c r="A220" s="8" t="s">
        <v>429</v>
      </c>
      <c r="B220" s="1" t="s">
        <v>430</v>
      </c>
      <c r="C220" s="9">
        <v>15</v>
      </c>
      <c r="D220" s="4" t="s">
        <v>513</v>
      </c>
      <c r="E220" s="4"/>
      <c r="F220" s="4"/>
      <c r="G220" s="4"/>
      <c r="I220" s="4"/>
      <c r="J220" s="4"/>
      <c r="R220" s="4"/>
      <c r="S220" s="7"/>
      <c r="U220" s="4"/>
      <c r="V220" s="7"/>
    </row>
    <row r="221" spans="1:22" x14ac:dyDescent="0.25">
      <c r="A221" s="8" t="s">
        <v>431</v>
      </c>
      <c r="B221" s="1" t="s">
        <v>432</v>
      </c>
      <c r="C221" s="9">
        <v>73</v>
      </c>
      <c r="D221" s="4" t="s">
        <v>513</v>
      </c>
      <c r="E221" s="4"/>
      <c r="F221" s="4"/>
      <c r="G221" s="4"/>
      <c r="I221" s="4"/>
      <c r="J221" s="4"/>
      <c r="R221" s="4"/>
      <c r="S221" s="7"/>
      <c r="U221" s="4"/>
      <c r="V221" s="7"/>
    </row>
    <row r="222" spans="1:22" x14ac:dyDescent="0.25">
      <c r="A222" s="8" t="s">
        <v>433</v>
      </c>
      <c r="B222" s="1" t="s">
        <v>434</v>
      </c>
      <c r="C222" s="9">
        <v>79</v>
      </c>
      <c r="D222" s="4" t="s">
        <v>513</v>
      </c>
      <c r="E222" s="4"/>
      <c r="F222" s="4"/>
      <c r="G222" s="4"/>
      <c r="I222" s="4"/>
      <c r="J222" s="4"/>
      <c r="R222" s="4"/>
      <c r="S222" s="7"/>
      <c r="U222" s="4"/>
      <c r="V222" s="7"/>
    </row>
    <row r="223" spans="1:22" x14ac:dyDescent="0.25">
      <c r="A223" s="8" t="s">
        <v>435</v>
      </c>
      <c r="B223" s="1" t="s">
        <v>436</v>
      </c>
      <c r="C223" s="9">
        <v>7533</v>
      </c>
      <c r="D223" s="4" t="s">
        <v>516</v>
      </c>
      <c r="E223" s="4"/>
      <c r="F223" s="4"/>
      <c r="G223" s="4"/>
      <c r="I223" s="4"/>
      <c r="J223" s="4"/>
      <c r="R223" s="4"/>
      <c r="S223" s="7"/>
      <c r="U223" s="4"/>
      <c r="V223" s="7"/>
    </row>
    <row r="224" spans="1:22" x14ac:dyDescent="0.25">
      <c r="A224" s="8" t="s">
        <v>437</v>
      </c>
      <c r="B224" s="1" t="s">
        <v>438</v>
      </c>
      <c r="C224" s="9">
        <v>14</v>
      </c>
      <c r="D224" s="4" t="s">
        <v>513</v>
      </c>
      <c r="E224" s="4"/>
      <c r="F224" s="4"/>
      <c r="G224" s="4"/>
      <c r="I224" s="4"/>
      <c r="J224" s="4"/>
      <c r="R224" s="4"/>
      <c r="S224" s="7"/>
      <c r="U224" s="4"/>
      <c r="V224" s="7"/>
    </row>
    <row r="225" spans="1:22" x14ac:dyDescent="0.25">
      <c r="A225" s="8" t="s">
        <v>439</v>
      </c>
      <c r="B225" s="1" t="s">
        <v>440</v>
      </c>
      <c r="C225" s="9">
        <v>19</v>
      </c>
      <c r="D225" s="4" t="s">
        <v>513</v>
      </c>
      <c r="E225" s="4"/>
      <c r="F225" s="4"/>
      <c r="G225" s="4"/>
      <c r="I225" s="4"/>
      <c r="J225" s="4"/>
      <c r="R225" s="4"/>
      <c r="S225" s="7"/>
      <c r="U225" s="4"/>
      <c r="V225" s="7"/>
    </row>
    <row r="226" spans="1:22" x14ac:dyDescent="0.25">
      <c r="A226" s="8" t="s">
        <v>441</v>
      </c>
      <c r="B226" s="1" t="s">
        <v>442</v>
      </c>
      <c r="C226" s="9">
        <v>52</v>
      </c>
      <c r="D226" s="4" t="s">
        <v>513</v>
      </c>
      <c r="E226" s="4"/>
      <c r="F226" s="4"/>
      <c r="G226" s="4"/>
      <c r="I226" s="4"/>
      <c r="J226" s="4"/>
      <c r="R226" s="4"/>
      <c r="S226" s="7"/>
      <c r="U226" s="4"/>
      <c r="V226" s="7"/>
    </row>
    <row r="227" spans="1:22" x14ac:dyDescent="0.25">
      <c r="A227" s="8" t="s">
        <v>443</v>
      </c>
      <c r="B227" s="1" t="s">
        <v>444</v>
      </c>
      <c r="C227" s="9">
        <v>5</v>
      </c>
      <c r="D227" s="4" t="s">
        <v>513</v>
      </c>
      <c r="E227" s="4"/>
      <c r="F227" s="4"/>
      <c r="G227" s="4"/>
      <c r="I227" s="4"/>
      <c r="J227" s="4"/>
      <c r="R227" s="4"/>
      <c r="S227" s="7"/>
      <c r="U227" s="4"/>
      <c r="V227" s="7"/>
    </row>
    <row r="228" spans="1:22" x14ac:dyDescent="0.25">
      <c r="A228" s="8" t="s">
        <v>445</v>
      </c>
      <c r="B228" s="1" t="s">
        <v>446</v>
      </c>
      <c r="C228" s="9">
        <v>49</v>
      </c>
      <c r="D228" s="4" t="s">
        <v>513</v>
      </c>
      <c r="E228" s="4"/>
      <c r="F228" s="4"/>
      <c r="G228" s="4"/>
      <c r="I228" s="4"/>
      <c r="J228" s="4"/>
      <c r="R228" s="4"/>
      <c r="S228" s="7"/>
      <c r="U228" s="4"/>
      <c r="V228" s="7"/>
    </row>
    <row r="229" spans="1:22" x14ac:dyDescent="0.25">
      <c r="A229" s="8" t="s">
        <v>447</v>
      </c>
      <c r="B229" s="1" t="s">
        <v>448</v>
      </c>
      <c r="C229" s="9">
        <v>86</v>
      </c>
      <c r="D229" s="4" t="s">
        <v>513</v>
      </c>
      <c r="E229" s="4"/>
      <c r="F229" s="4"/>
      <c r="G229" s="4"/>
      <c r="I229" s="4"/>
      <c r="J229" s="4"/>
      <c r="R229" s="4"/>
      <c r="S229" s="7"/>
      <c r="U229" s="4"/>
      <c r="V229" s="7"/>
    </row>
    <row r="230" spans="1:22" x14ac:dyDescent="0.25">
      <c r="A230" s="8">
        <v>7309000</v>
      </c>
      <c r="B230" s="1" t="s">
        <v>449</v>
      </c>
      <c r="C230" s="9">
        <v>1</v>
      </c>
      <c r="D230" s="4" t="s">
        <v>513</v>
      </c>
      <c r="E230" s="4"/>
      <c r="F230" s="4"/>
      <c r="G230" s="4"/>
      <c r="I230" s="4"/>
      <c r="J230" s="4"/>
      <c r="R230" s="4"/>
      <c r="S230" s="7"/>
      <c r="U230" s="4"/>
      <c r="V230" s="7"/>
    </row>
    <row r="231" spans="1:22" x14ac:dyDescent="0.25">
      <c r="A231" s="8" t="s">
        <v>450</v>
      </c>
      <c r="B231" s="1" t="s">
        <v>451</v>
      </c>
      <c r="C231" s="9">
        <v>22</v>
      </c>
      <c r="D231" s="4" t="s">
        <v>513</v>
      </c>
      <c r="E231" s="4"/>
      <c r="F231" s="4"/>
      <c r="G231" s="4"/>
      <c r="I231" s="4"/>
      <c r="J231" s="4"/>
      <c r="R231" s="4"/>
      <c r="S231" s="7"/>
      <c r="U231" s="4"/>
      <c r="V231" s="7"/>
    </row>
    <row r="232" spans="1:22" x14ac:dyDescent="0.25">
      <c r="A232" s="8" t="s">
        <v>452</v>
      </c>
      <c r="B232" s="1" t="s">
        <v>517</v>
      </c>
      <c r="C232" s="9">
        <v>177</v>
      </c>
      <c r="D232" s="4" t="s">
        <v>513</v>
      </c>
      <c r="E232" s="4"/>
      <c r="F232" s="4"/>
      <c r="G232" s="4"/>
      <c r="I232" s="4"/>
      <c r="J232" s="4"/>
      <c r="R232" s="4"/>
      <c r="S232" s="7"/>
      <c r="U232" s="4"/>
      <c r="V232" s="7"/>
    </row>
    <row r="233" spans="1:22" x14ac:dyDescent="0.25">
      <c r="A233" s="8" t="s">
        <v>453</v>
      </c>
      <c r="B233" s="1" t="s">
        <v>454</v>
      </c>
      <c r="C233" s="9">
        <v>1</v>
      </c>
      <c r="D233" s="4" t="s">
        <v>513</v>
      </c>
      <c r="E233" s="4"/>
      <c r="F233" s="4"/>
      <c r="G233" s="4"/>
      <c r="I233" s="4"/>
      <c r="J233" s="4"/>
      <c r="R233" s="4"/>
      <c r="S233" s="7"/>
      <c r="U233" s="4"/>
      <c r="V233" s="7"/>
    </row>
    <row r="234" spans="1:22" x14ac:dyDescent="0.25">
      <c r="A234" s="8" t="s">
        <v>455</v>
      </c>
      <c r="B234" s="1" t="s">
        <v>456</v>
      </c>
      <c r="C234" s="9">
        <v>2</v>
      </c>
      <c r="D234" s="4" t="s">
        <v>513</v>
      </c>
      <c r="E234" s="4"/>
      <c r="F234" s="4"/>
      <c r="G234" s="4"/>
      <c r="I234" s="4"/>
      <c r="J234" s="4"/>
      <c r="R234" s="4"/>
      <c r="S234" s="7"/>
      <c r="U234" s="4"/>
      <c r="V234" s="7"/>
    </row>
    <row r="235" spans="1:22" x14ac:dyDescent="0.25">
      <c r="A235" s="8" t="s">
        <v>457</v>
      </c>
      <c r="B235" s="1" t="s">
        <v>458</v>
      </c>
      <c r="C235" s="9">
        <v>140</v>
      </c>
      <c r="D235" s="4" t="s">
        <v>516</v>
      </c>
      <c r="E235" s="4"/>
      <c r="F235" s="4"/>
      <c r="G235" s="4"/>
      <c r="I235" s="4"/>
      <c r="J235" s="4"/>
      <c r="R235" s="4"/>
      <c r="S235" s="7"/>
      <c r="U235" s="4"/>
      <c r="V235" s="7"/>
    </row>
    <row r="236" spans="1:22" x14ac:dyDescent="0.25">
      <c r="A236" s="8" t="s">
        <v>459</v>
      </c>
      <c r="B236" s="1" t="s">
        <v>460</v>
      </c>
      <c r="C236" s="9">
        <v>399</v>
      </c>
      <c r="D236" s="4" t="s">
        <v>513</v>
      </c>
      <c r="E236" s="4"/>
      <c r="F236" s="4"/>
      <c r="G236" s="4"/>
      <c r="I236" s="4"/>
      <c r="J236" s="4"/>
      <c r="R236" s="4"/>
      <c r="S236" s="7"/>
      <c r="U236" s="4"/>
      <c r="V236" s="7"/>
    </row>
    <row r="237" spans="1:22" x14ac:dyDescent="0.25">
      <c r="A237" s="8" t="s">
        <v>461</v>
      </c>
      <c r="B237" s="1" t="s">
        <v>462</v>
      </c>
      <c r="C237" s="9" t="s">
        <v>514</v>
      </c>
      <c r="D237" s="4" t="s">
        <v>514</v>
      </c>
      <c r="E237" s="4"/>
      <c r="F237" s="4"/>
      <c r="G237" s="4"/>
      <c r="I237" s="4"/>
      <c r="J237" s="4"/>
      <c r="R237" s="4"/>
      <c r="S237" s="7"/>
      <c r="U237" s="4"/>
      <c r="V237" s="7"/>
    </row>
    <row r="238" spans="1:22" x14ac:dyDescent="0.25">
      <c r="A238" s="8" t="s">
        <v>463</v>
      </c>
      <c r="B238" s="1" t="s">
        <v>464</v>
      </c>
      <c r="C238" s="9" t="s">
        <v>514</v>
      </c>
      <c r="D238" s="4" t="s">
        <v>514</v>
      </c>
      <c r="E238" s="4"/>
      <c r="F238" s="4"/>
      <c r="G238" s="4"/>
      <c r="I238" s="4"/>
      <c r="J238" s="4"/>
      <c r="R238" s="4"/>
      <c r="S238" s="7"/>
      <c r="U238" s="4"/>
      <c r="V238" s="7"/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2021 ELL Funds to Disburse</vt:lpstr>
      <vt:lpstr>Dec 2021 ELL Count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Roberts (ADE)</dc:creator>
  <cp:lastModifiedBy>Tricia Kerr (ADE)</cp:lastModifiedBy>
  <cp:lastPrinted>2021-12-13T20:38:28Z</cp:lastPrinted>
  <dcterms:created xsi:type="dcterms:W3CDTF">2021-12-09T15:26:10Z</dcterms:created>
  <dcterms:modified xsi:type="dcterms:W3CDTF">2021-12-15T00:11:06Z</dcterms:modified>
</cp:coreProperties>
</file>