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LP\ELL Funding 2022-23\"/>
    </mc:Choice>
  </mc:AlternateContent>
  <xr:revisionPtr revIDLastSave="0" documentId="13_ncr:1_{1C491F5A-3EE7-46AD-BF93-128DA54A9225}" xr6:coauthVersionLast="47" xr6:coauthVersionMax="47" xr10:uidLastSave="{00000000-0000-0000-0000-000000000000}"/>
  <bookViews>
    <workbookView xWindow="51720" yWindow="-120" windowWidth="29040" windowHeight="15720" xr2:uid="{4F10A9D1-414A-4B24-9A5D-19AE17CCB79E}"/>
  </bookViews>
  <sheets>
    <sheet name="Dec 2022 ELL Funds to Disburse" sheetId="3" r:id="rId1"/>
    <sheet name="Dec 2022 ELL Count Sour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D97" i="3"/>
  <c r="H26" i="3"/>
  <c r="C239" i="3"/>
  <c r="D239" i="3"/>
  <c r="I25" i="3"/>
  <c r="I23" i="3"/>
  <c r="I22" i="3"/>
  <c r="I21" i="3"/>
  <c r="I20" i="3"/>
  <c r="I19" i="3"/>
  <c r="I18" i="3"/>
  <c r="I16" i="3"/>
  <c r="I15" i="3"/>
  <c r="I14" i="3"/>
  <c r="I13" i="3"/>
  <c r="I12" i="3"/>
  <c r="I10" i="3"/>
  <c r="I9" i="3"/>
  <c r="I7" i="3"/>
  <c r="I6" i="3"/>
  <c r="I5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8" i="3"/>
  <c r="D127" i="3"/>
  <c r="D126" i="3"/>
  <c r="D125" i="3"/>
  <c r="D124" i="3"/>
  <c r="D123" i="3"/>
  <c r="D122" i="3"/>
  <c r="D120" i="3"/>
  <c r="D119" i="3"/>
  <c r="D118" i="3"/>
  <c r="D117" i="3"/>
  <c r="D116" i="3"/>
  <c r="D115" i="3"/>
  <c r="D113" i="3"/>
  <c r="D111" i="3"/>
  <c r="D110" i="3"/>
  <c r="D109" i="3"/>
  <c r="D107" i="3"/>
  <c r="D106" i="3"/>
  <c r="D105" i="3"/>
  <c r="D104" i="3"/>
  <c r="D103" i="3"/>
  <c r="D102" i="3"/>
  <c r="D101" i="3"/>
  <c r="D100" i="3"/>
  <c r="D98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1" i="3"/>
  <c r="D40" i="3"/>
  <c r="D38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<sst xmlns="http://schemas.openxmlformats.org/spreadsheetml/2006/main" count="1347" uniqueCount="517">
  <si>
    <t>LEA</t>
  </si>
  <si>
    <t>District</t>
  </si>
  <si>
    <t>Charter</t>
  </si>
  <si>
    <t>0101000</t>
  </si>
  <si>
    <t>DEWITT</t>
  </si>
  <si>
    <t>0440700</t>
  </si>
  <si>
    <t>ARKANSAS ARTS ACADEMY</t>
  </si>
  <si>
    <t>0104000</t>
  </si>
  <si>
    <t xml:space="preserve">STUTTGART           </t>
  </si>
  <si>
    <t>0442700</t>
  </si>
  <si>
    <t>0201000</t>
  </si>
  <si>
    <t xml:space="preserve">CROSSETT            </t>
  </si>
  <si>
    <t>0444700</t>
  </si>
  <si>
    <t>ARKANSAS CONNECTIONS ACADEMY</t>
  </si>
  <si>
    <t>0203000</t>
  </si>
  <si>
    <t>HAMBURG</t>
  </si>
  <si>
    <t>0445700</t>
  </si>
  <si>
    <t>HOPE ACADEMY OF NORTHWEST ARKANSAS</t>
  </si>
  <si>
    <t>0302000</t>
  </si>
  <si>
    <t xml:space="preserve">COTTER              </t>
  </si>
  <si>
    <t>3544700</t>
  </si>
  <si>
    <t>0303000</t>
  </si>
  <si>
    <t xml:space="preserve">MOUNTAIN HOME       </t>
  </si>
  <si>
    <t>0304000</t>
  </si>
  <si>
    <t xml:space="preserve">NORFORK             </t>
  </si>
  <si>
    <t>3840700</t>
  </si>
  <si>
    <t>0401000</t>
  </si>
  <si>
    <t>BENTONVILLE</t>
  </si>
  <si>
    <t>5440700</t>
  </si>
  <si>
    <t xml:space="preserve">KIPP DELTA CHARTER SCHOOLS     </t>
  </si>
  <si>
    <t>0402000</t>
  </si>
  <si>
    <t xml:space="preserve">DECATUR             </t>
  </si>
  <si>
    <t>6040700</t>
  </si>
  <si>
    <t>0403000</t>
  </si>
  <si>
    <t xml:space="preserve">GENTRY              </t>
  </si>
  <si>
    <t>6041700</t>
  </si>
  <si>
    <t xml:space="preserve">LISA ACADEMY                  </t>
  </si>
  <si>
    <t>0404000</t>
  </si>
  <si>
    <t xml:space="preserve">GRAVETTE            </t>
  </si>
  <si>
    <t>6043700</t>
  </si>
  <si>
    <t xml:space="preserve">ARKANSAS VIRTUAL ACADEMY      </t>
  </si>
  <si>
    <t>0405000</t>
  </si>
  <si>
    <t xml:space="preserve">ROGERS              </t>
  </si>
  <si>
    <t>6047700</t>
  </si>
  <si>
    <t xml:space="preserve">ESTEM PUBLIC CHARTER SCHOOL           </t>
  </si>
  <si>
    <t>0406000</t>
  </si>
  <si>
    <t xml:space="preserve">SILOAM SPRINGS      </t>
  </si>
  <si>
    <t>6050700</t>
  </si>
  <si>
    <t>0407000</t>
  </si>
  <si>
    <t xml:space="preserve">PEA RIDGE           </t>
  </si>
  <si>
    <t>6052700</t>
  </si>
  <si>
    <t>GRADUATE ARKANSAS CHARTER</t>
  </si>
  <si>
    <t>0501000</t>
  </si>
  <si>
    <t xml:space="preserve">ALPENA              </t>
  </si>
  <si>
    <t>6053700</t>
  </si>
  <si>
    <t>0502000</t>
  </si>
  <si>
    <t xml:space="preserve">BERGMAN             </t>
  </si>
  <si>
    <t>6055700</t>
  </si>
  <si>
    <t>EXALT ACADEMY OF SOUTHWEST LITTLE ROCK</t>
  </si>
  <si>
    <t>0503000</t>
  </si>
  <si>
    <t xml:space="preserve">HARRISON            </t>
  </si>
  <si>
    <t>6060700</t>
  </si>
  <si>
    <t>SCHOLARMADE ACHIEVEMENT PLACE</t>
  </si>
  <si>
    <t>0504000</t>
  </si>
  <si>
    <t xml:space="preserve">OMAHA               </t>
  </si>
  <si>
    <t>0505000</t>
  </si>
  <si>
    <t xml:space="preserve">VALLEY SPRINGS      </t>
  </si>
  <si>
    <t>6062700</t>
  </si>
  <si>
    <t>PREMIER HIGH SCHOOL OF NORTH LITTLE ROCK</t>
  </si>
  <si>
    <t>0506000</t>
  </si>
  <si>
    <t xml:space="preserve">LEAD HILL           </t>
  </si>
  <si>
    <t>6063700</t>
  </si>
  <si>
    <t>0601000</t>
  </si>
  <si>
    <t xml:space="preserve">HERMITAGE           </t>
  </si>
  <si>
    <t>6640700</t>
  </si>
  <si>
    <t>FUTURE SCHOOL OF FORT SMITH</t>
  </si>
  <si>
    <t>0602000</t>
  </si>
  <si>
    <t xml:space="preserve">WARREN              </t>
  </si>
  <si>
    <t>7240700</t>
  </si>
  <si>
    <t>0701000</t>
  </si>
  <si>
    <t xml:space="preserve">HAMPTON             </t>
  </si>
  <si>
    <t>7242700</t>
  </si>
  <si>
    <t>PREMIER HIGH SCHOOL OF SPRINGDALE</t>
  </si>
  <si>
    <t>0801000</t>
  </si>
  <si>
    <t xml:space="preserve">BERRYVILLE          </t>
  </si>
  <si>
    <t>0802000</t>
  </si>
  <si>
    <t xml:space="preserve">EUREKA SPRINGS      </t>
  </si>
  <si>
    <t>0803000</t>
  </si>
  <si>
    <t xml:space="preserve">GREEN FOREST        </t>
  </si>
  <si>
    <t>0901000</t>
  </si>
  <si>
    <t xml:space="preserve">DERMOTT             </t>
  </si>
  <si>
    <t>0903000</t>
  </si>
  <si>
    <t xml:space="preserve">LAKESIDE </t>
  </si>
  <si>
    <t>1002000</t>
  </si>
  <si>
    <t xml:space="preserve">ARKADELPHIA         </t>
  </si>
  <si>
    <t>1003000</t>
  </si>
  <si>
    <t xml:space="preserve">GURDON              </t>
  </si>
  <si>
    <t>1101000</t>
  </si>
  <si>
    <t>CORNING</t>
  </si>
  <si>
    <t>1104000</t>
  </si>
  <si>
    <t xml:space="preserve">PIGGOTT             </t>
  </si>
  <si>
    <t>1106000</t>
  </si>
  <si>
    <t xml:space="preserve">RECTOR         </t>
  </si>
  <si>
    <t>1201000</t>
  </si>
  <si>
    <t>CONCORD</t>
  </si>
  <si>
    <t>1202000</t>
  </si>
  <si>
    <t xml:space="preserve">HEBER SPRINGS       </t>
  </si>
  <si>
    <t>1203000</t>
  </si>
  <si>
    <t xml:space="preserve">QUITMAN             </t>
  </si>
  <si>
    <t>1204000</t>
  </si>
  <si>
    <t xml:space="preserve">WEST SIDE     </t>
  </si>
  <si>
    <t>1304000</t>
  </si>
  <si>
    <t xml:space="preserve">WOODLAWN            </t>
  </si>
  <si>
    <t>1305000</t>
  </si>
  <si>
    <t>CLEVELAND COUNTY</t>
  </si>
  <si>
    <t>1402000</t>
  </si>
  <si>
    <t>MAGNOLIA</t>
  </si>
  <si>
    <t>1408000</t>
  </si>
  <si>
    <t>EMERSON-TAYLOR-BRADLEY</t>
  </si>
  <si>
    <t>1503000</t>
  </si>
  <si>
    <t xml:space="preserve">NEMO VISTA          </t>
  </si>
  <si>
    <t>1505000</t>
  </si>
  <si>
    <t xml:space="preserve">WONDERVIEW          </t>
  </si>
  <si>
    <t>1507000</t>
  </si>
  <si>
    <t>SO CONWAY COUNTY</t>
  </si>
  <si>
    <t>1601000</t>
  </si>
  <si>
    <t xml:space="preserve">BAY                 </t>
  </si>
  <si>
    <t>1602000</t>
  </si>
  <si>
    <t xml:space="preserve">WESTSIDE CONSOLIDATED      </t>
  </si>
  <si>
    <t>1603000</t>
  </si>
  <si>
    <t xml:space="preserve">BROOKLAND           </t>
  </si>
  <si>
    <t>1605000</t>
  </si>
  <si>
    <t>BUFFALO ISLAND CENTRAL</t>
  </si>
  <si>
    <t>1608000</t>
  </si>
  <si>
    <t xml:space="preserve">JONESBORO           </t>
  </si>
  <si>
    <t>1611000</t>
  </si>
  <si>
    <t xml:space="preserve">NETTLETON           </t>
  </si>
  <si>
    <t>1612000</t>
  </si>
  <si>
    <t xml:space="preserve">VALLEY VIEW         </t>
  </si>
  <si>
    <t>1613000</t>
  </si>
  <si>
    <t xml:space="preserve">RIVERSIDE           </t>
  </si>
  <si>
    <t>1701000</t>
  </si>
  <si>
    <t xml:space="preserve">ALMA                </t>
  </si>
  <si>
    <t>1702000</t>
  </si>
  <si>
    <t xml:space="preserve">CEDARVILLE          </t>
  </si>
  <si>
    <t>1703000</t>
  </si>
  <si>
    <t xml:space="preserve">MOUNTAINBURG        </t>
  </si>
  <si>
    <t>1704000</t>
  </si>
  <si>
    <t>MULBERRY/PLEASANT VIEW BI-COUNTY</t>
  </si>
  <si>
    <t>1705000</t>
  </si>
  <si>
    <t xml:space="preserve">VAN BUREN           </t>
  </si>
  <si>
    <t>1802000</t>
  </si>
  <si>
    <t xml:space="preserve">EARLE               </t>
  </si>
  <si>
    <t>1803000</t>
  </si>
  <si>
    <t xml:space="preserve">WEST MEMPHIS        </t>
  </si>
  <si>
    <t>1804000</t>
  </si>
  <si>
    <t>MARION</t>
  </si>
  <si>
    <t>1901000</t>
  </si>
  <si>
    <t xml:space="preserve">CROSS COUNTY        </t>
  </si>
  <si>
    <t>1905000</t>
  </si>
  <si>
    <t>WYNNE</t>
  </si>
  <si>
    <t>2002000</t>
  </si>
  <si>
    <t xml:space="preserve">FORDYCE             </t>
  </si>
  <si>
    <t>2104000</t>
  </si>
  <si>
    <t>DUMAS</t>
  </si>
  <si>
    <t>2105000</t>
  </si>
  <si>
    <t>MCGEHEE</t>
  </si>
  <si>
    <t>2202000</t>
  </si>
  <si>
    <t xml:space="preserve">DREW CENTRAL        </t>
  </si>
  <si>
    <t>2203000</t>
  </si>
  <si>
    <t xml:space="preserve">MONTICELLO          </t>
  </si>
  <si>
    <t>2301000</t>
  </si>
  <si>
    <t xml:space="preserve">CONWAY              </t>
  </si>
  <si>
    <t>2303000</t>
  </si>
  <si>
    <t xml:space="preserve">GREENBRIER          </t>
  </si>
  <si>
    <t>2304000</t>
  </si>
  <si>
    <t xml:space="preserve">GUY-PERKINS         </t>
  </si>
  <si>
    <t>2305000</t>
  </si>
  <si>
    <t xml:space="preserve">MAYFLOWER           </t>
  </si>
  <si>
    <t>2306000</t>
  </si>
  <si>
    <t xml:space="preserve">MOUNT VERNON/ENOLA     </t>
  </si>
  <si>
    <t>2307000</t>
  </si>
  <si>
    <t xml:space="preserve">VILONIA             </t>
  </si>
  <si>
    <t>2402000</t>
  </si>
  <si>
    <t xml:space="preserve">CHARLESTON          </t>
  </si>
  <si>
    <t>2403000</t>
  </si>
  <si>
    <t xml:space="preserve">COUNTY LINE         </t>
  </si>
  <si>
    <t>2404000</t>
  </si>
  <si>
    <t>OZARK</t>
  </si>
  <si>
    <t>2501000</t>
  </si>
  <si>
    <t xml:space="preserve">MAMMOTH SPRING      </t>
  </si>
  <si>
    <t>2502000</t>
  </si>
  <si>
    <t xml:space="preserve">SALEM               </t>
  </si>
  <si>
    <t>2503000</t>
  </si>
  <si>
    <t xml:space="preserve">VIOLA               </t>
  </si>
  <si>
    <t>2601000</t>
  </si>
  <si>
    <t xml:space="preserve">CUTTER-MORNING STAR </t>
  </si>
  <si>
    <t>2602000</t>
  </si>
  <si>
    <t>FOUNTAIN LAKE</t>
  </si>
  <si>
    <t>2603000</t>
  </si>
  <si>
    <t xml:space="preserve">HOT SPRINGS         </t>
  </si>
  <si>
    <t>2604000</t>
  </si>
  <si>
    <t xml:space="preserve">JESSIEVILLE         </t>
  </si>
  <si>
    <t>2605000</t>
  </si>
  <si>
    <t xml:space="preserve">LAKE HAMILTON       </t>
  </si>
  <si>
    <t>2606000</t>
  </si>
  <si>
    <t xml:space="preserve">LAKESIDE       </t>
  </si>
  <si>
    <t>2607000</t>
  </si>
  <si>
    <t xml:space="preserve">MOUNTAIN PINE       </t>
  </si>
  <si>
    <t>2703000</t>
  </si>
  <si>
    <t xml:space="preserve">POYEN               </t>
  </si>
  <si>
    <t>2705000</t>
  </si>
  <si>
    <t xml:space="preserve">SHERIDAN            </t>
  </si>
  <si>
    <t>2803000</t>
  </si>
  <si>
    <t xml:space="preserve">MARMADUKE           </t>
  </si>
  <si>
    <t>2807000</t>
  </si>
  <si>
    <t>GREENE COUNTY TECH</t>
  </si>
  <si>
    <t>2808000</t>
  </si>
  <si>
    <t xml:space="preserve">PARAGOULD      </t>
  </si>
  <si>
    <t>2901000</t>
  </si>
  <si>
    <t>BLEVINS</t>
  </si>
  <si>
    <t>2903000</t>
  </si>
  <si>
    <t xml:space="preserve">HOPE                </t>
  </si>
  <si>
    <t>2906000</t>
  </si>
  <si>
    <t xml:space="preserve">SPRING HILL         </t>
  </si>
  <si>
    <t>3001000</t>
  </si>
  <si>
    <t xml:space="preserve">BISMARCK            </t>
  </si>
  <si>
    <t>3002000</t>
  </si>
  <si>
    <t xml:space="preserve">GLEN ROSE           </t>
  </si>
  <si>
    <t>3003000</t>
  </si>
  <si>
    <t xml:space="preserve">MAGNET COVE         </t>
  </si>
  <si>
    <t>3004000</t>
  </si>
  <si>
    <t>MALVERN</t>
  </si>
  <si>
    <t>3005000</t>
  </si>
  <si>
    <t xml:space="preserve">OUACHITA            </t>
  </si>
  <si>
    <t>3102000</t>
  </si>
  <si>
    <t xml:space="preserve">DIERKS              </t>
  </si>
  <si>
    <t>3104000</t>
  </si>
  <si>
    <t>MINERAL SPRINGS</t>
  </si>
  <si>
    <t>3105000</t>
  </si>
  <si>
    <t xml:space="preserve">NASHVILLE           </t>
  </si>
  <si>
    <t>3201000</t>
  </si>
  <si>
    <t xml:space="preserve">BATESVILLE          </t>
  </si>
  <si>
    <t>3209000</t>
  </si>
  <si>
    <t>SOUTHSIDE</t>
  </si>
  <si>
    <t>3211000</t>
  </si>
  <si>
    <t xml:space="preserve">MIDLAND             </t>
  </si>
  <si>
    <t>3212000</t>
  </si>
  <si>
    <t>CEDAR RIDGE</t>
  </si>
  <si>
    <t>3301000</t>
  </si>
  <si>
    <t xml:space="preserve">CALICO ROCK         </t>
  </si>
  <si>
    <t>3302000</t>
  </si>
  <si>
    <t>MELBOURNE</t>
  </si>
  <si>
    <t>3306000</t>
  </si>
  <si>
    <t>IZARD COUNTY CONSOLIDATED</t>
  </si>
  <si>
    <t>3403000</t>
  </si>
  <si>
    <t xml:space="preserve">NEWPORT             </t>
  </si>
  <si>
    <t>3405000</t>
  </si>
  <si>
    <t>JACKSON COUNTY</t>
  </si>
  <si>
    <t>3505000</t>
  </si>
  <si>
    <t xml:space="preserve">PINE BLUFF          </t>
  </si>
  <si>
    <t>3509000</t>
  </si>
  <si>
    <t xml:space="preserve">WATSON CHAPEL       </t>
  </si>
  <si>
    <t>3510000</t>
  </si>
  <si>
    <t xml:space="preserve">WHITE HALL          </t>
  </si>
  <si>
    <t>3601000</t>
  </si>
  <si>
    <t xml:space="preserve">CLARKSVILLE         </t>
  </si>
  <si>
    <t>3604000</t>
  </si>
  <si>
    <t xml:space="preserve">LAMAR               </t>
  </si>
  <si>
    <t>3606000</t>
  </si>
  <si>
    <t xml:space="preserve">WESTSIDE   </t>
  </si>
  <si>
    <t>LAFAYETTE COUNTY</t>
  </si>
  <si>
    <t>3804000</t>
  </si>
  <si>
    <t xml:space="preserve">HOXIE               </t>
  </si>
  <si>
    <t>3806000</t>
  </si>
  <si>
    <t xml:space="preserve">SLOAN-HENDRIX       </t>
  </si>
  <si>
    <t>3809000</t>
  </si>
  <si>
    <t>HILLCREST</t>
  </si>
  <si>
    <t>3810000</t>
  </si>
  <si>
    <t>LAWRENCE COUNTY</t>
  </si>
  <si>
    <t>3904000</t>
  </si>
  <si>
    <t xml:space="preserve">LEE COUNTY          </t>
  </si>
  <si>
    <t>4003000</t>
  </si>
  <si>
    <t>STAR CITY</t>
  </si>
  <si>
    <t>4101000</t>
  </si>
  <si>
    <t xml:space="preserve">ASHDOWN             </t>
  </si>
  <si>
    <t>4102000</t>
  </si>
  <si>
    <t xml:space="preserve">FOREMAN             </t>
  </si>
  <si>
    <t>4201000</t>
  </si>
  <si>
    <t xml:space="preserve">BOONEVILLE          </t>
  </si>
  <si>
    <t>4202000</t>
  </si>
  <si>
    <t xml:space="preserve">MAGAZINE            </t>
  </si>
  <si>
    <t>4203000</t>
  </si>
  <si>
    <t xml:space="preserve">PARIS               </t>
  </si>
  <si>
    <t>4204000</t>
  </si>
  <si>
    <t xml:space="preserve">SCRANTON            </t>
  </si>
  <si>
    <t>4301000</t>
  </si>
  <si>
    <t xml:space="preserve">LONOKE              </t>
  </si>
  <si>
    <t>4302000</t>
  </si>
  <si>
    <t xml:space="preserve">ENGLAND             </t>
  </si>
  <si>
    <t>4303000</t>
  </si>
  <si>
    <t xml:space="preserve">CARLISLE            </t>
  </si>
  <si>
    <t>4304000</t>
  </si>
  <si>
    <t xml:space="preserve">CABOT               </t>
  </si>
  <si>
    <t>4401000</t>
  </si>
  <si>
    <t>HUNTSVILLE</t>
  </si>
  <si>
    <t>4501000</t>
  </si>
  <si>
    <t xml:space="preserve">FLIPPIN             </t>
  </si>
  <si>
    <t>4502000</t>
  </si>
  <si>
    <t>YELLVILLE-SUMMIT</t>
  </si>
  <si>
    <t>4602000</t>
  </si>
  <si>
    <t xml:space="preserve">GENOA CENTRAL       </t>
  </si>
  <si>
    <t>4603000</t>
  </si>
  <si>
    <t>FOUKE</t>
  </si>
  <si>
    <t>4605000</t>
  </si>
  <si>
    <t xml:space="preserve">TEXARKANA           </t>
  </si>
  <si>
    <t>4701000</t>
  </si>
  <si>
    <t xml:space="preserve">ARMOREL             </t>
  </si>
  <si>
    <t>4702000</t>
  </si>
  <si>
    <t xml:space="preserve">BLYTHEVILLE         </t>
  </si>
  <si>
    <t>4706000</t>
  </si>
  <si>
    <t>RIVERCREST</t>
  </si>
  <si>
    <t>4708000</t>
  </si>
  <si>
    <t xml:space="preserve">GOSNELL             </t>
  </si>
  <si>
    <t>4712000</t>
  </si>
  <si>
    <t xml:space="preserve">MANILA              </t>
  </si>
  <si>
    <t>4713000</t>
  </si>
  <si>
    <t xml:space="preserve">OSCEOLA             </t>
  </si>
  <si>
    <t>4801000</t>
  </si>
  <si>
    <t xml:space="preserve">BRINKLEY            </t>
  </si>
  <si>
    <t>4802000</t>
  </si>
  <si>
    <t xml:space="preserve">CLARENDON </t>
  </si>
  <si>
    <t>4901000</t>
  </si>
  <si>
    <t xml:space="preserve">CADDO HILLS         </t>
  </si>
  <si>
    <t>4902000</t>
  </si>
  <si>
    <t xml:space="preserve">MOUNT IDA           </t>
  </si>
  <si>
    <t>5006000</t>
  </si>
  <si>
    <t xml:space="preserve">PRESCOTT            </t>
  </si>
  <si>
    <t>5008000</t>
  </si>
  <si>
    <t>NEVADA</t>
  </si>
  <si>
    <t>5102000</t>
  </si>
  <si>
    <t>JASPER</t>
  </si>
  <si>
    <t>5106000</t>
  </si>
  <si>
    <t>DEER/MT. JUDEA</t>
  </si>
  <si>
    <t>5201000</t>
  </si>
  <si>
    <t xml:space="preserve">BEARDEN             </t>
  </si>
  <si>
    <t>5204000</t>
  </si>
  <si>
    <t xml:space="preserve">CAMDEN-FAIRVIEW         </t>
  </si>
  <si>
    <t>5205000</t>
  </si>
  <si>
    <t>HARMONY GROVE</t>
  </si>
  <si>
    <t>5301000</t>
  </si>
  <si>
    <t xml:space="preserve">EAST END            </t>
  </si>
  <si>
    <t>5303000</t>
  </si>
  <si>
    <t xml:space="preserve">PERRYVILLE          </t>
  </si>
  <si>
    <t>5401000</t>
  </si>
  <si>
    <t>BARTON</t>
  </si>
  <si>
    <t>5403000</t>
  </si>
  <si>
    <t xml:space="preserve">HELENA-W HELENA     </t>
  </si>
  <si>
    <t>5404000</t>
  </si>
  <si>
    <t xml:space="preserve">MARVELL-ELAINE           </t>
  </si>
  <si>
    <t>5502000</t>
  </si>
  <si>
    <t>CENTERPOINT</t>
  </si>
  <si>
    <t>5503000</t>
  </si>
  <si>
    <t xml:space="preserve">KIRBY               </t>
  </si>
  <si>
    <t>5504000</t>
  </si>
  <si>
    <t>SOUTH PIKE COUNTY</t>
  </si>
  <si>
    <t>5602000</t>
  </si>
  <si>
    <t xml:space="preserve">HARRISBURG    </t>
  </si>
  <si>
    <t>5604000</t>
  </si>
  <si>
    <t xml:space="preserve">MARKED TREE         </t>
  </si>
  <si>
    <t>5605000</t>
  </si>
  <si>
    <t xml:space="preserve">TRUMANN             </t>
  </si>
  <si>
    <t>5608000</t>
  </si>
  <si>
    <t xml:space="preserve">EAST POINSETT COUNTY     </t>
  </si>
  <si>
    <t>5703000</t>
  </si>
  <si>
    <t>MENA</t>
  </si>
  <si>
    <t>5706000</t>
  </si>
  <si>
    <t>OUACHITA RIVER</t>
  </si>
  <si>
    <t>5707000</t>
  </si>
  <si>
    <t>COSSATOT RIVER</t>
  </si>
  <si>
    <t>5801000</t>
  </si>
  <si>
    <t xml:space="preserve">ATKINS              </t>
  </si>
  <si>
    <t>5802000</t>
  </si>
  <si>
    <t xml:space="preserve">DOVER               </t>
  </si>
  <si>
    <t>5803000</t>
  </si>
  <si>
    <t xml:space="preserve">HECTOR              </t>
  </si>
  <si>
    <t>5804000</t>
  </si>
  <si>
    <t xml:space="preserve">POTTSVILLE          </t>
  </si>
  <si>
    <t>5805000</t>
  </si>
  <si>
    <t xml:space="preserve">RUSSELLVILLE        </t>
  </si>
  <si>
    <t>5901000</t>
  </si>
  <si>
    <t xml:space="preserve">DES ARC             </t>
  </si>
  <si>
    <t>5903000</t>
  </si>
  <si>
    <t xml:space="preserve">HAZEN               </t>
  </si>
  <si>
    <t>6001000</t>
  </si>
  <si>
    <t xml:space="preserve">LITTLE ROCK         </t>
  </si>
  <si>
    <t>6002000</t>
  </si>
  <si>
    <t xml:space="preserve">NORTH LITTLE ROCK       </t>
  </si>
  <si>
    <t>6003000</t>
  </si>
  <si>
    <t xml:space="preserve">PULASKI COUNTY      </t>
  </si>
  <si>
    <t>JACKSONVILLE NORTH PULASKI</t>
  </si>
  <si>
    <t>6102000</t>
  </si>
  <si>
    <t xml:space="preserve">MAYNARD             </t>
  </si>
  <si>
    <t>6103000</t>
  </si>
  <si>
    <t xml:space="preserve">POCAHONTAS          </t>
  </si>
  <si>
    <t>6201000</t>
  </si>
  <si>
    <t xml:space="preserve">FORREST CITY        </t>
  </si>
  <si>
    <t>6205000</t>
  </si>
  <si>
    <t xml:space="preserve">PALESTINE-WHEATLEY     </t>
  </si>
  <si>
    <t>6301000</t>
  </si>
  <si>
    <t xml:space="preserve">BAUXITE             </t>
  </si>
  <si>
    <t>6302000</t>
  </si>
  <si>
    <t xml:space="preserve">BENTON              </t>
  </si>
  <si>
    <t>6303000</t>
  </si>
  <si>
    <t>BRYANT</t>
  </si>
  <si>
    <t>6304000</t>
  </si>
  <si>
    <t xml:space="preserve">HARMONY GROVE   </t>
  </si>
  <si>
    <t>6401000</t>
  </si>
  <si>
    <t xml:space="preserve">WALDRON             </t>
  </si>
  <si>
    <t>6502000</t>
  </si>
  <si>
    <t>SEARCY COUNTY</t>
  </si>
  <si>
    <t>6505000</t>
  </si>
  <si>
    <t>OZARK MOUNTAIN</t>
  </si>
  <si>
    <t>6601000</t>
  </si>
  <si>
    <t xml:space="preserve">FORT SMITH          </t>
  </si>
  <si>
    <t>6602000</t>
  </si>
  <si>
    <t xml:space="preserve">GREENWOOD           </t>
  </si>
  <si>
    <t xml:space="preserve">HACKETT             </t>
  </si>
  <si>
    <t>6605000</t>
  </si>
  <si>
    <t xml:space="preserve">LAVACA              </t>
  </si>
  <si>
    <t>6606000</t>
  </si>
  <si>
    <t xml:space="preserve">MANSFIELD           </t>
  </si>
  <si>
    <t>6701000</t>
  </si>
  <si>
    <t xml:space="preserve">DEQUEEN             </t>
  </si>
  <si>
    <t>6703000</t>
  </si>
  <si>
    <t xml:space="preserve">HORATIO             </t>
  </si>
  <si>
    <t>6802000</t>
  </si>
  <si>
    <t>CAVE CITY</t>
  </si>
  <si>
    <t>6804000</t>
  </si>
  <si>
    <t xml:space="preserve">HIGHLAND            </t>
  </si>
  <si>
    <t>6901000</t>
  </si>
  <si>
    <t xml:space="preserve">MOUNTAIN VIEW </t>
  </si>
  <si>
    <t>7001000</t>
  </si>
  <si>
    <t>EL DORADO</t>
  </si>
  <si>
    <t>7003000</t>
  </si>
  <si>
    <t xml:space="preserve">JUNCTION CITY       </t>
  </si>
  <si>
    <t>7007000</t>
  </si>
  <si>
    <t xml:space="preserve">PARKERS CHAPEL      </t>
  </si>
  <si>
    <t>7008000</t>
  </si>
  <si>
    <t>SMACKOVER-NORPHLET</t>
  </si>
  <si>
    <t>7009000</t>
  </si>
  <si>
    <t>STRONG-HUTTIG</t>
  </si>
  <si>
    <t>7102000</t>
  </si>
  <si>
    <t>CLINTON</t>
  </si>
  <si>
    <t>7104000</t>
  </si>
  <si>
    <t xml:space="preserve">SHIRLEY             </t>
  </si>
  <si>
    <t>7105000</t>
  </si>
  <si>
    <t xml:space="preserve">SOUTH SIDE </t>
  </si>
  <si>
    <t>7201000</t>
  </si>
  <si>
    <t xml:space="preserve">ELKINS              </t>
  </si>
  <si>
    <t>7202000</t>
  </si>
  <si>
    <t xml:space="preserve">FARMINGTON          </t>
  </si>
  <si>
    <t>7203000</t>
  </si>
  <si>
    <t xml:space="preserve">FAYETTEVILLE        </t>
  </si>
  <si>
    <t>7204000</t>
  </si>
  <si>
    <t>GREENLAND</t>
  </si>
  <si>
    <t>7205000</t>
  </si>
  <si>
    <t xml:space="preserve">LINCOLN CONSOLIDATED          </t>
  </si>
  <si>
    <t>7206000</t>
  </si>
  <si>
    <t xml:space="preserve">PRAIRIE GROVE       </t>
  </si>
  <si>
    <t>7207000</t>
  </si>
  <si>
    <t xml:space="preserve">SPRINGDALE          </t>
  </si>
  <si>
    <t>7208000</t>
  </si>
  <si>
    <t xml:space="preserve">WEST FORK           </t>
  </si>
  <si>
    <t>7301000</t>
  </si>
  <si>
    <t xml:space="preserve">BALD KNOB           </t>
  </si>
  <si>
    <t>7302000</t>
  </si>
  <si>
    <t>BEEBE</t>
  </si>
  <si>
    <t>7303000</t>
  </si>
  <si>
    <t xml:space="preserve">BRADFORD            </t>
  </si>
  <si>
    <t>7304000</t>
  </si>
  <si>
    <t xml:space="preserve">WHITE COUNTY CENTRAL       </t>
  </si>
  <si>
    <t>7307000</t>
  </si>
  <si>
    <t xml:space="preserve">RIVERVIEW           </t>
  </si>
  <si>
    <t xml:space="preserve">PANGBURN            </t>
  </si>
  <si>
    <t>7310000</t>
  </si>
  <si>
    <t xml:space="preserve">ROSE BUD            </t>
  </si>
  <si>
    <t>7311000</t>
  </si>
  <si>
    <t xml:space="preserve">SEARCY SPECIAL    </t>
  </si>
  <si>
    <t>7401000</t>
  </si>
  <si>
    <t>AUGUSTA</t>
  </si>
  <si>
    <t>7403000</t>
  </si>
  <si>
    <t xml:space="preserve">MCCRORY             </t>
  </si>
  <si>
    <t>7503000</t>
  </si>
  <si>
    <t xml:space="preserve">DANVILLE            </t>
  </si>
  <si>
    <t>7504000</t>
  </si>
  <si>
    <t xml:space="preserve">DARDANELLE          </t>
  </si>
  <si>
    <t>7509000</t>
  </si>
  <si>
    <t xml:space="preserve">WESTERN YELL COUNTY    </t>
  </si>
  <si>
    <t>7510000</t>
  </si>
  <si>
    <t>TWO RIVERS</t>
  </si>
  <si>
    <t>FOUNDERS CLASSICAL ACADEMY</t>
  </si>
  <si>
    <t xml:space="preserve">FRIENDSHIP ASPIRE ACADEMY </t>
  </si>
  <si>
    <t>LEA List 2022-23</t>
  </si>
  <si>
    <t xml:space="preserve">IMBODEN AREA CHARTER SCHOOL </t>
  </si>
  <si>
    <t>ACADEMICS PLUS CHARTER SCHOOLS</t>
  </si>
  <si>
    <t>ARKANSAS LIGHTHOUSE CHARTER SCHOOLS</t>
  </si>
  <si>
    <t>PREMIER HIGH SCHOOLS OF ARKANSAS</t>
  </si>
  <si>
    <t>WESTWIND SCHOOL FOR PERFORMING ARTS</t>
  </si>
  <si>
    <t>HAAS HALL ACADEMY</t>
  </si>
  <si>
    <t>Payment Count Source</t>
  </si>
  <si>
    <t>Cycle 2 EL Count</t>
  </si>
  <si>
    <t>DESE Confirmation Pull</t>
  </si>
  <si>
    <t>TBD</t>
  </si>
  <si>
    <t>December EL Count for Funding</t>
  </si>
  <si>
    <t>$ Per District @ $366/EL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</si>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</sst>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/>
    <xf numFmtId="1" fontId="1" fillId="0" borderId="0" xfId="1" applyNumberFormat="1" applyFont="1" applyAlignment="1">
      <alignment horizontal="right" vertical="top"/>
    </xf>
    <xf numFmtId="49" fontId="1" fillId="0" borderId="0" xfId="0" applyNumberFormat="1" applyFont="1"/>
    <xf numFmtId="43" fontId="1" fillId="0" borderId="0" xfId="0" applyNumberFormat="1" applyFont="1"/>
    <xf numFmtId="0" fontId="1" fillId="0" borderId="0" xfId="1" applyFont="1" applyAlignment="1">
      <alignment horizontal="right" vertical="top"/>
    </xf>
    <xf numFmtId="3" fontId="0" fillId="0" borderId="0" xfId="0" applyNumberFormat="1" applyAlignment="1">
      <alignment horizontal="left" vertical="top"/>
    </xf>
    <xf numFmtId="0" fontId="0" fillId="0" borderId="0" xfId="1" applyFont="1" applyAlignment="1">
      <alignment horizontal="right" vertical="top"/>
    </xf>
    <xf numFmtId="165" fontId="0" fillId="0" borderId="0" xfId="3" applyNumberFormat="1" applyFont="1" applyBorder="1"/>
    <xf numFmtId="166" fontId="4" fillId="0" borderId="0" xfId="2" applyNumberFormat="1" applyFont="1" applyBorder="1"/>
    <xf numFmtId="165" fontId="4" fillId="0" borderId="0" xfId="3" applyNumberFormat="1" applyFont="1" applyBorder="1"/>
    <xf numFmtId="49" fontId="4" fillId="0" borderId="0" xfId="0" applyNumberFormat="1" applyFont="1"/>
    <xf numFmtId="165" fontId="4" fillId="0" borderId="0" xfId="0" applyNumberFormat="1" applyFont="1"/>
  </cellXfs>
  <cellStyles count="4">
    <cellStyle name="Comma" xfId="2" builtinId="3"/>
    <cellStyle name="Currency" xfId="3" builtinId="4"/>
    <cellStyle name="Normal" xfId="0" builtinId="0"/>
    <cellStyle name="Normal 2" xfId="1" xr:uid="{88BDA669-8B38-4709-A0E5-9361A51C5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C8D97-447C-4B6A-BADC-8D4E372523B4}">
  <dimension ref="A1:Q259"/>
  <sheetViews>
    <sheetView tabSelected="1" workbookViewId="0">
      <pane ySplit="4" topLeftCell="A224" activePane="bottomLeft" state="frozen"/>
      <selection pane="bottomLeft" activeCell="D239" sqref="D239"/>
    </sheetView>
  </sheetViews>
  <sheetFormatPr defaultColWidth="9.15625" defaultRowHeight="14.4" x14ac:dyDescent="0.55000000000000004"/>
  <cols>
    <col min="1" max="1" width="8" style="2" customWidth="1"/>
    <col min="2" max="2" width="32.62890625" style="2" bestFit="1" customWidth="1"/>
    <col min="3" max="3" width="28.05078125" style="2" bestFit="1" customWidth="1"/>
    <col min="4" max="4" width="18.89453125" style="2" bestFit="1" customWidth="1"/>
    <col min="5" max="6" width="9.15625" style="2" customWidth="1"/>
    <col min="7" max="7" width="38.89453125" style="2" bestFit="1" customWidth="1"/>
    <col min="8" max="8" width="25.7890625" style="2" bestFit="1" customWidth="1"/>
    <col min="9" max="9" width="19.9453125" style="2" bestFit="1" customWidth="1"/>
    <col min="10" max="16384" width="9.15625" style="2"/>
  </cols>
  <sheetData>
    <row r="1" spans="1:17" x14ac:dyDescent="0.55000000000000004">
      <c r="A1" s="2" t="s">
        <v>503</v>
      </c>
      <c r="H1" s="3"/>
    </row>
    <row r="2" spans="1:17" x14ac:dyDescent="0.55000000000000004">
      <c r="C2" s="3"/>
      <c r="D2" s="3"/>
      <c r="E2" s="3"/>
      <c r="F2" s="3"/>
      <c r="G2" s="3"/>
    </row>
    <row r="3" spans="1:17" x14ac:dyDescent="0.55000000000000004">
      <c r="C3" s="3"/>
      <c r="D3" s="3"/>
      <c r="E3" s="3"/>
      <c r="F3" s="3"/>
      <c r="G3" s="3"/>
    </row>
    <row r="4" spans="1:17" x14ac:dyDescent="0.55000000000000004">
      <c r="A4" s="2" t="s">
        <v>0</v>
      </c>
      <c r="B4" s="2" t="s">
        <v>1</v>
      </c>
      <c r="C4" s="4" t="s">
        <v>514</v>
      </c>
      <c r="D4" s="1" t="s">
        <v>515</v>
      </c>
      <c r="E4" s="1"/>
      <c r="F4" s="1" t="s">
        <v>0</v>
      </c>
      <c r="G4" s="1" t="s">
        <v>2</v>
      </c>
      <c r="H4" s="4" t="s">
        <v>514</v>
      </c>
      <c r="I4" s="1" t="s">
        <v>515</v>
      </c>
      <c r="M4" s="1"/>
      <c r="N4" s="5"/>
      <c r="P4" s="1"/>
      <c r="Q4" s="1"/>
    </row>
    <row r="5" spans="1:17" x14ac:dyDescent="0.55000000000000004">
      <c r="A5" s="6" t="s">
        <v>3</v>
      </c>
      <c r="B5" s="2" t="s">
        <v>4</v>
      </c>
      <c r="C5" s="4">
        <v>34</v>
      </c>
      <c r="D5" s="12">
        <f>C5*366</f>
        <v>12444</v>
      </c>
      <c r="E5" s="1"/>
      <c r="F5" s="7" t="s">
        <v>5</v>
      </c>
      <c r="G5" s="7" t="s">
        <v>6</v>
      </c>
      <c r="H5" s="4">
        <v>91</v>
      </c>
      <c r="I5" s="12">
        <f>H5*366</f>
        <v>33306</v>
      </c>
      <c r="J5" s="1"/>
      <c r="M5" s="1"/>
      <c r="N5" s="8"/>
      <c r="P5" s="1"/>
      <c r="Q5" s="8"/>
    </row>
    <row r="6" spans="1:17" x14ac:dyDescent="0.55000000000000004">
      <c r="A6" s="9" t="s">
        <v>7</v>
      </c>
      <c r="B6" s="2" t="s">
        <v>8</v>
      </c>
      <c r="C6" s="10">
        <v>95</v>
      </c>
      <c r="D6" s="12">
        <f t="shared" ref="D6:D69" si="0">C6*366</f>
        <v>34770</v>
      </c>
      <c r="E6" s="1"/>
      <c r="F6" s="7" t="s">
        <v>9</v>
      </c>
      <c r="G6" s="7" t="s">
        <v>501</v>
      </c>
      <c r="H6" s="10">
        <v>243</v>
      </c>
      <c r="I6" s="12">
        <f t="shared" ref="I6:I25" si="1">H6*366</f>
        <v>88938</v>
      </c>
      <c r="J6" s="1"/>
      <c r="M6" s="1"/>
      <c r="N6" s="8"/>
      <c r="P6" s="1"/>
      <c r="Q6" s="8"/>
    </row>
    <row r="7" spans="1:17" x14ac:dyDescent="0.55000000000000004">
      <c r="A7" s="9" t="s">
        <v>10</v>
      </c>
      <c r="B7" s="2" t="s">
        <v>11</v>
      </c>
      <c r="C7" s="4">
        <v>31</v>
      </c>
      <c r="D7" s="12">
        <f t="shared" si="0"/>
        <v>11346</v>
      </c>
      <c r="E7" s="1"/>
      <c r="F7" s="7" t="s">
        <v>12</v>
      </c>
      <c r="G7" s="7" t="s">
        <v>13</v>
      </c>
      <c r="H7" s="10">
        <v>60</v>
      </c>
      <c r="I7" s="12">
        <f t="shared" si="1"/>
        <v>21960</v>
      </c>
      <c r="J7" s="1"/>
      <c r="M7" s="1"/>
      <c r="N7" s="8"/>
      <c r="P7" s="1"/>
      <c r="Q7" s="8"/>
    </row>
    <row r="8" spans="1:17" x14ac:dyDescent="0.55000000000000004">
      <c r="A8" s="9" t="s">
        <v>14</v>
      </c>
      <c r="B8" s="2" t="s">
        <v>15</v>
      </c>
      <c r="C8" s="10">
        <v>155</v>
      </c>
      <c r="D8" s="12">
        <f t="shared" si="0"/>
        <v>56730</v>
      </c>
      <c r="E8" s="1"/>
      <c r="F8" s="7" t="s">
        <v>16</v>
      </c>
      <c r="G8" s="2" t="s">
        <v>17</v>
      </c>
      <c r="H8" s="10" t="s">
        <v>513</v>
      </c>
      <c r="I8" s="12" t="s">
        <v>513</v>
      </c>
      <c r="J8" s="1"/>
      <c r="M8" s="1"/>
      <c r="N8" s="8"/>
      <c r="P8" s="1"/>
      <c r="Q8" s="8"/>
    </row>
    <row r="9" spans="1:17" x14ac:dyDescent="0.55000000000000004">
      <c r="A9" s="9" t="s">
        <v>18</v>
      </c>
      <c r="B9" s="2" t="s">
        <v>19</v>
      </c>
      <c r="C9" s="10">
        <v>0</v>
      </c>
      <c r="D9" s="12">
        <f t="shared" si="0"/>
        <v>0</v>
      </c>
      <c r="E9" s="1"/>
      <c r="F9" s="7" t="s">
        <v>20</v>
      </c>
      <c r="G9" s="2" t="s">
        <v>502</v>
      </c>
      <c r="H9" s="10">
        <v>43</v>
      </c>
      <c r="I9" s="12">
        <f t="shared" si="1"/>
        <v>15738</v>
      </c>
      <c r="J9" s="1"/>
      <c r="M9" s="1"/>
      <c r="N9" s="8"/>
      <c r="P9" s="1"/>
      <c r="Q9" s="8"/>
    </row>
    <row r="10" spans="1:17" x14ac:dyDescent="0.55000000000000004">
      <c r="A10" s="9" t="s">
        <v>21</v>
      </c>
      <c r="B10" s="2" t="s">
        <v>22</v>
      </c>
      <c r="C10" s="4">
        <v>34</v>
      </c>
      <c r="D10" s="12">
        <f t="shared" si="0"/>
        <v>12444</v>
      </c>
      <c r="E10" s="1"/>
      <c r="F10" s="7" t="s">
        <v>25</v>
      </c>
      <c r="G10" s="7" t="s">
        <v>504</v>
      </c>
      <c r="H10" s="10">
        <v>0</v>
      </c>
      <c r="I10" s="12">
        <f t="shared" si="1"/>
        <v>0</v>
      </c>
      <c r="J10" s="1"/>
      <c r="M10" s="1"/>
      <c r="N10" s="8"/>
      <c r="P10" s="1"/>
      <c r="Q10" s="8"/>
    </row>
    <row r="11" spans="1:17" x14ac:dyDescent="0.55000000000000004">
      <c r="A11" s="9" t="s">
        <v>23</v>
      </c>
      <c r="B11" s="2" t="s">
        <v>24</v>
      </c>
      <c r="C11" s="4" t="s">
        <v>513</v>
      </c>
      <c r="D11" s="12" t="s">
        <v>513</v>
      </c>
      <c r="E11" s="1"/>
      <c r="F11" s="7" t="s">
        <v>28</v>
      </c>
      <c r="G11" s="7" t="s">
        <v>29</v>
      </c>
      <c r="H11" s="4" t="s">
        <v>513</v>
      </c>
      <c r="I11" s="12" t="s">
        <v>513</v>
      </c>
      <c r="J11" s="1"/>
      <c r="M11" s="1"/>
      <c r="N11" s="8"/>
      <c r="P11" s="1"/>
      <c r="Q11" s="8"/>
    </row>
    <row r="12" spans="1:17" x14ac:dyDescent="0.55000000000000004">
      <c r="A12" s="9" t="s">
        <v>26</v>
      </c>
      <c r="B12" s="2" t="s">
        <v>27</v>
      </c>
      <c r="C12" s="10">
        <v>864</v>
      </c>
      <c r="D12" s="12">
        <f t="shared" si="0"/>
        <v>316224</v>
      </c>
      <c r="E12" s="1"/>
      <c r="F12" s="7" t="s">
        <v>32</v>
      </c>
      <c r="G12" s="2" t="s">
        <v>505</v>
      </c>
      <c r="H12" s="10">
        <v>37</v>
      </c>
      <c r="I12" s="12">
        <f t="shared" si="1"/>
        <v>13542</v>
      </c>
      <c r="J12" s="1"/>
      <c r="M12" s="1"/>
      <c r="N12" s="8"/>
      <c r="P12" s="1"/>
      <c r="Q12" s="8"/>
    </row>
    <row r="13" spans="1:17" x14ac:dyDescent="0.55000000000000004">
      <c r="A13" s="9" t="s">
        <v>30</v>
      </c>
      <c r="B13" s="2" t="s">
        <v>31</v>
      </c>
      <c r="C13" s="10">
        <v>187</v>
      </c>
      <c r="D13" s="12">
        <f t="shared" si="0"/>
        <v>68442</v>
      </c>
      <c r="E13" s="1"/>
      <c r="F13" s="7" t="s">
        <v>35</v>
      </c>
      <c r="G13" s="7" t="s">
        <v>36</v>
      </c>
      <c r="H13" s="10">
        <v>813</v>
      </c>
      <c r="I13" s="12">
        <f t="shared" si="1"/>
        <v>297558</v>
      </c>
      <c r="J13" s="1"/>
      <c r="M13" s="1"/>
      <c r="N13" s="8"/>
      <c r="P13" s="1"/>
      <c r="Q13" s="8"/>
    </row>
    <row r="14" spans="1:17" x14ac:dyDescent="0.55000000000000004">
      <c r="A14" s="9" t="s">
        <v>33</v>
      </c>
      <c r="B14" s="2" t="s">
        <v>34</v>
      </c>
      <c r="C14" s="10">
        <v>206</v>
      </c>
      <c r="D14" s="12">
        <f t="shared" si="0"/>
        <v>75396</v>
      </c>
      <c r="E14" s="1"/>
      <c r="F14" s="7" t="s">
        <v>39</v>
      </c>
      <c r="G14" s="7" t="s">
        <v>40</v>
      </c>
      <c r="H14" s="10">
        <v>99</v>
      </c>
      <c r="I14" s="12">
        <f t="shared" si="1"/>
        <v>36234</v>
      </c>
      <c r="J14" s="1"/>
      <c r="M14" s="1"/>
      <c r="N14" s="8"/>
      <c r="P14" s="1"/>
      <c r="Q14" s="8"/>
    </row>
    <row r="15" spans="1:17" x14ac:dyDescent="0.55000000000000004">
      <c r="A15" s="9" t="s">
        <v>37</v>
      </c>
      <c r="B15" s="2" t="s">
        <v>38</v>
      </c>
      <c r="C15" s="10">
        <v>76</v>
      </c>
      <c r="D15" s="12">
        <f t="shared" si="0"/>
        <v>27816</v>
      </c>
      <c r="E15" s="1"/>
      <c r="F15" s="7" t="s">
        <v>43</v>
      </c>
      <c r="G15" s="7" t="s">
        <v>44</v>
      </c>
      <c r="H15" s="10">
        <v>139</v>
      </c>
      <c r="I15" s="12">
        <f t="shared" si="1"/>
        <v>50874</v>
      </c>
      <c r="J15" s="1"/>
      <c r="M15" s="1"/>
      <c r="N15" s="8"/>
      <c r="P15" s="1"/>
      <c r="Q15" s="8"/>
    </row>
    <row r="16" spans="1:17" x14ac:dyDescent="0.55000000000000004">
      <c r="A16" s="9" t="s">
        <v>41</v>
      </c>
      <c r="B16" s="2" t="s">
        <v>42</v>
      </c>
      <c r="C16" s="4">
        <v>4397</v>
      </c>
      <c r="D16" s="12">
        <f t="shared" si="0"/>
        <v>1609302</v>
      </c>
      <c r="E16" s="1"/>
      <c r="F16" s="7" t="s">
        <v>47</v>
      </c>
      <c r="G16" s="2" t="s">
        <v>506</v>
      </c>
      <c r="H16" s="4">
        <v>33</v>
      </c>
      <c r="I16" s="12">
        <f t="shared" si="1"/>
        <v>12078</v>
      </c>
      <c r="J16" s="1"/>
      <c r="M16" s="1"/>
      <c r="N16" s="8"/>
      <c r="P16" s="1"/>
      <c r="Q16" s="8"/>
    </row>
    <row r="17" spans="1:17" x14ac:dyDescent="0.55000000000000004">
      <c r="A17" s="9" t="s">
        <v>45</v>
      </c>
      <c r="B17" s="2" t="s">
        <v>46</v>
      </c>
      <c r="C17" s="4">
        <v>872</v>
      </c>
      <c r="D17" s="12">
        <f t="shared" si="0"/>
        <v>319152</v>
      </c>
      <c r="E17" s="1"/>
      <c r="F17" s="7" t="s">
        <v>50</v>
      </c>
      <c r="G17" s="2" t="s">
        <v>51</v>
      </c>
      <c r="H17" s="4" t="s">
        <v>513</v>
      </c>
      <c r="I17" s="12" t="s">
        <v>513</v>
      </c>
      <c r="J17" s="1"/>
      <c r="M17" s="1"/>
      <c r="N17" s="8"/>
      <c r="P17" s="1"/>
      <c r="Q17" s="8"/>
    </row>
    <row r="18" spans="1:17" x14ac:dyDescent="0.55000000000000004">
      <c r="A18" s="9" t="s">
        <v>48</v>
      </c>
      <c r="B18" s="2" t="s">
        <v>49</v>
      </c>
      <c r="C18" s="10">
        <v>70</v>
      </c>
      <c r="D18" s="12">
        <f t="shared" si="0"/>
        <v>25620</v>
      </c>
      <c r="E18" s="1"/>
      <c r="F18" s="7" t="s">
        <v>54</v>
      </c>
      <c r="G18" s="7" t="s">
        <v>507</v>
      </c>
      <c r="H18" s="10">
        <v>5</v>
      </c>
      <c r="I18" s="12">
        <f t="shared" si="1"/>
        <v>1830</v>
      </c>
      <c r="J18" s="1"/>
      <c r="M18" s="1"/>
      <c r="N18" s="8"/>
      <c r="P18" s="1"/>
      <c r="Q18" s="8"/>
    </row>
    <row r="19" spans="1:17" x14ac:dyDescent="0.55000000000000004">
      <c r="A19" s="9" t="s">
        <v>52</v>
      </c>
      <c r="B19" s="2" t="s">
        <v>53</v>
      </c>
      <c r="C19" s="4">
        <v>7</v>
      </c>
      <c r="D19" s="12">
        <f t="shared" si="0"/>
        <v>2562</v>
      </c>
      <c r="E19" s="1"/>
      <c r="F19" s="7" t="s">
        <v>57</v>
      </c>
      <c r="G19" s="7" t="s">
        <v>58</v>
      </c>
      <c r="H19" s="4">
        <v>436</v>
      </c>
      <c r="I19" s="12">
        <f t="shared" si="1"/>
        <v>159576</v>
      </c>
      <c r="J19" s="1"/>
      <c r="M19" s="1"/>
      <c r="N19" s="8"/>
      <c r="P19" s="1"/>
      <c r="Q19" s="8"/>
    </row>
    <row r="20" spans="1:17" x14ac:dyDescent="0.55000000000000004">
      <c r="A20" s="9" t="s">
        <v>55</v>
      </c>
      <c r="B20" s="2" t="s">
        <v>56</v>
      </c>
      <c r="C20" s="10">
        <v>3</v>
      </c>
      <c r="D20" s="12">
        <f t="shared" si="0"/>
        <v>1098</v>
      </c>
      <c r="E20" s="1"/>
      <c r="F20" s="7" t="s">
        <v>61</v>
      </c>
      <c r="G20" s="2" t="s">
        <v>62</v>
      </c>
      <c r="H20" s="10">
        <v>6</v>
      </c>
      <c r="I20" s="12">
        <f t="shared" si="1"/>
        <v>2196</v>
      </c>
      <c r="J20" s="1"/>
      <c r="M20" s="1"/>
      <c r="N20" s="8"/>
      <c r="P20" s="1"/>
      <c r="Q20" s="8"/>
    </row>
    <row r="21" spans="1:17" x14ac:dyDescent="0.55000000000000004">
      <c r="A21" s="9" t="s">
        <v>59</v>
      </c>
      <c r="B21" s="2" t="s">
        <v>60</v>
      </c>
      <c r="C21" s="10">
        <v>25</v>
      </c>
      <c r="D21" s="12">
        <f t="shared" si="0"/>
        <v>9150</v>
      </c>
      <c r="E21" s="1"/>
      <c r="F21" s="7" t="s">
        <v>67</v>
      </c>
      <c r="G21" s="2" t="s">
        <v>68</v>
      </c>
      <c r="H21" s="10">
        <v>3</v>
      </c>
      <c r="I21" s="12">
        <f t="shared" si="1"/>
        <v>1098</v>
      </c>
      <c r="J21" s="1"/>
      <c r="M21" s="1"/>
      <c r="N21" s="8"/>
      <c r="P21" s="1"/>
      <c r="Q21" s="8"/>
    </row>
    <row r="22" spans="1:17" x14ac:dyDescent="0.55000000000000004">
      <c r="A22" s="9" t="s">
        <v>63</v>
      </c>
      <c r="B22" s="2" t="s">
        <v>64</v>
      </c>
      <c r="C22" s="4">
        <v>1</v>
      </c>
      <c r="D22" s="12">
        <f t="shared" si="0"/>
        <v>366</v>
      </c>
      <c r="E22" s="1"/>
      <c r="F22" s="7" t="s">
        <v>71</v>
      </c>
      <c r="G22" s="2" t="s">
        <v>508</v>
      </c>
      <c r="H22" s="4">
        <v>1</v>
      </c>
      <c r="I22" s="12">
        <f t="shared" si="1"/>
        <v>366</v>
      </c>
      <c r="J22" s="1"/>
      <c r="M22" s="1"/>
      <c r="N22" s="8"/>
      <c r="P22" s="1"/>
      <c r="Q22" s="8"/>
    </row>
    <row r="23" spans="1:17" x14ac:dyDescent="0.55000000000000004">
      <c r="A23" s="9" t="s">
        <v>65</v>
      </c>
      <c r="B23" s="2" t="s">
        <v>66</v>
      </c>
      <c r="C23" s="10">
        <v>1</v>
      </c>
      <c r="D23" s="12">
        <f t="shared" si="0"/>
        <v>366</v>
      </c>
      <c r="E23" s="1"/>
      <c r="F23" s="7" t="s">
        <v>74</v>
      </c>
      <c r="G23" s="7" t="s">
        <v>75</v>
      </c>
      <c r="H23" s="10">
        <v>29</v>
      </c>
      <c r="I23" s="12">
        <f t="shared" si="1"/>
        <v>10614</v>
      </c>
      <c r="J23" s="1"/>
      <c r="M23" s="1"/>
      <c r="N23" s="8"/>
      <c r="P23" s="1"/>
      <c r="Q23" s="8"/>
    </row>
    <row r="24" spans="1:17" x14ac:dyDescent="0.55000000000000004">
      <c r="A24" s="9" t="s">
        <v>69</v>
      </c>
      <c r="B24" s="2" t="s">
        <v>70</v>
      </c>
      <c r="C24" s="10">
        <v>2</v>
      </c>
      <c r="D24" s="12">
        <f t="shared" si="0"/>
        <v>732</v>
      </c>
      <c r="E24" s="1"/>
      <c r="F24" s="7" t="s">
        <v>78</v>
      </c>
      <c r="G24" s="7" t="s">
        <v>509</v>
      </c>
      <c r="H24" s="4" t="s">
        <v>513</v>
      </c>
      <c r="I24" s="12" t="s">
        <v>513</v>
      </c>
      <c r="J24" s="1"/>
      <c r="M24" s="1"/>
      <c r="N24" s="8"/>
      <c r="P24" s="1"/>
      <c r="Q24" s="8"/>
    </row>
    <row r="25" spans="1:17" x14ac:dyDescent="0.55000000000000004">
      <c r="A25" s="9" t="s">
        <v>72</v>
      </c>
      <c r="B25" s="2" t="s">
        <v>73</v>
      </c>
      <c r="C25" s="10">
        <v>68</v>
      </c>
      <c r="D25" s="12">
        <f t="shared" si="0"/>
        <v>24888</v>
      </c>
      <c r="E25" s="1"/>
      <c r="F25" s="7" t="s">
        <v>81</v>
      </c>
      <c r="G25" s="2" t="s">
        <v>82</v>
      </c>
      <c r="H25" s="10">
        <v>33</v>
      </c>
      <c r="I25" s="12">
        <f t="shared" si="1"/>
        <v>12078</v>
      </c>
      <c r="J25" s="1"/>
      <c r="M25" s="1"/>
      <c r="N25" s="8"/>
      <c r="P25" s="1"/>
      <c r="Q25" s="8"/>
    </row>
    <row r="26" spans="1:17" x14ac:dyDescent="0.55000000000000004">
      <c r="A26" s="9" t="s">
        <v>76</v>
      </c>
      <c r="B26" s="2" t="s">
        <v>77</v>
      </c>
      <c r="C26" s="10">
        <v>222</v>
      </c>
      <c r="D26" s="12">
        <f t="shared" si="0"/>
        <v>81252</v>
      </c>
      <c r="E26" s="1"/>
      <c r="F26" s="1"/>
      <c r="G26" s="13" t="s">
        <v>516</v>
      </c>
      <c r="H26" s="13">
        <f>SUM(H5:H25)</f>
        <v>2071</v>
      </c>
      <c r="I26" s="14">
        <f>SUM(I5:I25)</f>
        <v>757986</v>
      </c>
      <c r="M26" s="1"/>
      <c r="N26" s="8"/>
      <c r="P26" s="1"/>
      <c r="Q26" s="8"/>
    </row>
    <row r="27" spans="1:17" x14ac:dyDescent="0.55000000000000004">
      <c r="A27" s="9" t="s">
        <v>79</v>
      </c>
      <c r="B27" s="2" t="s">
        <v>80</v>
      </c>
      <c r="C27" s="10">
        <v>6</v>
      </c>
      <c r="D27" s="12">
        <f t="shared" si="0"/>
        <v>2196</v>
      </c>
      <c r="E27" s="1"/>
      <c r="F27" s="1"/>
      <c r="G27" s="1"/>
      <c r="H27" s="11"/>
      <c r="M27" s="1"/>
      <c r="N27" s="8"/>
      <c r="P27" s="1"/>
      <c r="Q27" s="8"/>
    </row>
    <row r="28" spans="1:17" x14ac:dyDescent="0.55000000000000004">
      <c r="A28" s="9" t="s">
        <v>83</v>
      </c>
      <c r="B28" s="2" t="s">
        <v>84</v>
      </c>
      <c r="C28" s="10">
        <v>339</v>
      </c>
      <c r="D28" s="12">
        <f t="shared" si="0"/>
        <v>124074</v>
      </c>
      <c r="E28" s="1"/>
      <c r="F28" s="1"/>
      <c r="G28" s="1"/>
      <c r="H28" s="11"/>
      <c r="M28" s="1"/>
      <c r="N28" s="8"/>
      <c r="P28" s="1"/>
      <c r="Q28" s="8"/>
    </row>
    <row r="29" spans="1:17" x14ac:dyDescent="0.55000000000000004">
      <c r="A29" s="9" t="s">
        <v>85</v>
      </c>
      <c r="B29" s="2" t="s">
        <v>86</v>
      </c>
      <c r="C29" s="10">
        <v>44</v>
      </c>
      <c r="D29" s="12">
        <f t="shared" si="0"/>
        <v>16104</v>
      </c>
      <c r="E29" s="1"/>
      <c r="F29" s="1"/>
      <c r="G29" s="1"/>
      <c r="H29" s="11"/>
      <c r="M29" s="1"/>
      <c r="N29" s="8"/>
      <c r="P29" s="1"/>
      <c r="Q29" s="8"/>
    </row>
    <row r="30" spans="1:17" x14ac:dyDescent="0.55000000000000004">
      <c r="A30" s="9" t="s">
        <v>87</v>
      </c>
      <c r="B30" s="2" t="s">
        <v>88</v>
      </c>
      <c r="C30" s="10">
        <v>489</v>
      </c>
      <c r="D30" s="12">
        <f t="shared" si="0"/>
        <v>178974</v>
      </c>
      <c r="E30" s="1"/>
      <c r="F30" s="1"/>
      <c r="G30" s="1"/>
      <c r="H30" s="11"/>
      <c r="M30" s="1"/>
      <c r="N30" s="8"/>
      <c r="P30" s="1"/>
      <c r="Q30" s="8"/>
    </row>
    <row r="31" spans="1:17" x14ac:dyDescent="0.55000000000000004">
      <c r="A31" s="9" t="s">
        <v>89</v>
      </c>
      <c r="B31" s="2" t="s">
        <v>90</v>
      </c>
      <c r="C31" s="10">
        <v>2</v>
      </c>
      <c r="D31" s="12">
        <f t="shared" si="0"/>
        <v>732</v>
      </c>
      <c r="E31" s="1"/>
      <c r="F31" s="1"/>
      <c r="G31" s="1"/>
      <c r="H31" s="11"/>
      <c r="M31" s="1"/>
      <c r="N31" s="8"/>
      <c r="P31" s="1"/>
      <c r="Q31" s="8"/>
    </row>
    <row r="32" spans="1:17" x14ac:dyDescent="0.55000000000000004">
      <c r="A32" s="9" t="s">
        <v>91</v>
      </c>
      <c r="B32" s="2" t="s">
        <v>92</v>
      </c>
      <c r="C32" s="10">
        <v>70</v>
      </c>
      <c r="D32" s="12">
        <f t="shared" si="0"/>
        <v>25620</v>
      </c>
      <c r="E32" s="1"/>
      <c r="F32" s="1"/>
      <c r="G32" s="1"/>
      <c r="H32" s="11"/>
      <c r="M32" s="1"/>
      <c r="N32" s="8"/>
      <c r="P32" s="1"/>
      <c r="Q32" s="8"/>
    </row>
    <row r="33" spans="1:17" x14ac:dyDescent="0.55000000000000004">
      <c r="A33" s="9" t="s">
        <v>93</v>
      </c>
      <c r="B33" s="2" t="s">
        <v>94</v>
      </c>
      <c r="C33" s="10">
        <v>30</v>
      </c>
      <c r="D33" s="12">
        <f t="shared" si="0"/>
        <v>10980</v>
      </c>
      <c r="E33" s="1"/>
      <c r="F33" s="1"/>
      <c r="G33" s="1"/>
      <c r="H33" s="11"/>
      <c r="M33" s="1"/>
      <c r="N33" s="8"/>
      <c r="P33" s="1"/>
      <c r="Q33" s="8"/>
    </row>
    <row r="34" spans="1:17" x14ac:dyDescent="0.55000000000000004">
      <c r="A34" s="9" t="s">
        <v>95</v>
      </c>
      <c r="B34" s="2" t="s">
        <v>96</v>
      </c>
      <c r="C34" s="10">
        <v>66</v>
      </c>
      <c r="D34" s="12">
        <f t="shared" si="0"/>
        <v>24156</v>
      </c>
      <c r="E34" s="1"/>
      <c r="F34" s="1"/>
      <c r="G34" s="1"/>
      <c r="H34" s="11"/>
      <c r="M34" s="1"/>
      <c r="N34" s="8"/>
      <c r="P34" s="1"/>
      <c r="Q34" s="8"/>
    </row>
    <row r="35" spans="1:17" x14ac:dyDescent="0.55000000000000004">
      <c r="A35" s="9" t="s">
        <v>97</v>
      </c>
      <c r="B35" s="2" t="s">
        <v>98</v>
      </c>
      <c r="C35" s="10">
        <v>1</v>
      </c>
      <c r="D35" s="12">
        <f t="shared" si="0"/>
        <v>366</v>
      </c>
      <c r="E35" s="1"/>
      <c r="F35" s="1"/>
      <c r="G35" s="1"/>
      <c r="H35" s="11"/>
      <c r="M35" s="1"/>
      <c r="N35" s="8"/>
      <c r="P35" s="1"/>
      <c r="Q35" s="8"/>
    </row>
    <row r="36" spans="1:17" x14ac:dyDescent="0.55000000000000004">
      <c r="A36" s="9" t="s">
        <v>99</v>
      </c>
      <c r="B36" s="2" t="s">
        <v>100</v>
      </c>
      <c r="C36" s="4">
        <v>6</v>
      </c>
      <c r="D36" s="12">
        <f t="shared" si="0"/>
        <v>2196</v>
      </c>
      <c r="E36" s="1"/>
      <c r="F36" s="1"/>
      <c r="G36" s="1"/>
      <c r="H36" s="11"/>
      <c r="M36" s="1"/>
      <c r="N36" s="8"/>
      <c r="P36" s="1"/>
      <c r="Q36" s="8"/>
    </row>
    <row r="37" spans="1:17" x14ac:dyDescent="0.55000000000000004">
      <c r="A37" s="9" t="s">
        <v>101</v>
      </c>
      <c r="B37" s="2" t="s">
        <v>102</v>
      </c>
      <c r="C37" s="4" t="s">
        <v>513</v>
      </c>
      <c r="D37" s="12" t="s">
        <v>513</v>
      </c>
      <c r="E37" s="1"/>
      <c r="F37" s="1"/>
      <c r="G37" s="1"/>
      <c r="H37" s="11"/>
      <c r="M37" s="1"/>
      <c r="N37" s="8"/>
      <c r="P37" s="1"/>
      <c r="Q37" s="8"/>
    </row>
    <row r="38" spans="1:17" x14ac:dyDescent="0.55000000000000004">
      <c r="A38" s="9" t="s">
        <v>103</v>
      </c>
      <c r="B38" s="2" t="s">
        <v>104</v>
      </c>
      <c r="C38" s="10">
        <v>2</v>
      </c>
      <c r="D38" s="12">
        <f t="shared" si="0"/>
        <v>732</v>
      </c>
      <c r="E38" s="1"/>
      <c r="F38" s="1"/>
      <c r="G38" s="1"/>
      <c r="H38" s="11"/>
      <c r="M38" s="1"/>
      <c r="N38" s="8"/>
      <c r="P38" s="1"/>
      <c r="Q38" s="8"/>
    </row>
    <row r="39" spans="1:17" x14ac:dyDescent="0.55000000000000004">
      <c r="A39" s="9" t="s">
        <v>105</v>
      </c>
      <c r="B39" s="2" t="s">
        <v>106</v>
      </c>
      <c r="C39" s="4" t="s">
        <v>513</v>
      </c>
      <c r="D39" s="12" t="s">
        <v>513</v>
      </c>
      <c r="E39" s="1"/>
      <c r="F39" s="1"/>
      <c r="G39" s="1"/>
      <c r="H39" s="11"/>
      <c r="M39" s="1"/>
      <c r="N39" s="8"/>
      <c r="P39" s="1"/>
      <c r="Q39" s="8"/>
    </row>
    <row r="40" spans="1:17" x14ac:dyDescent="0.55000000000000004">
      <c r="A40" s="9" t="s">
        <v>107</v>
      </c>
      <c r="B40" s="2" t="s">
        <v>108</v>
      </c>
      <c r="C40" s="10">
        <v>5</v>
      </c>
      <c r="D40" s="12">
        <f t="shared" si="0"/>
        <v>1830</v>
      </c>
      <c r="E40" s="1"/>
      <c r="F40" s="1"/>
      <c r="G40" s="1"/>
      <c r="H40" s="11"/>
      <c r="M40" s="1"/>
      <c r="N40" s="8"/>
      <c r="P40" s="1"/>
      <c r="Q40" s="8"/>
    </row>
    <row r="41" spans="1:17" x14ac:dyDescent="0.55000000000000004">
      <c r="A41" s="9" t="s">
        <v>109</v>
      </c>
      <c r="B41" s="2" t="s">
        <v>110</v>
      </c>
      <c r="C41" s="4">
        <v>2</v>
      </c>
      <c r="D41" s="12">
        <f t="shared" si="0"/>
        <v>732</v>
      </c>
      <c r="E41" s="1"/>
      <c r="F41" s="1"/>
      <c r="G41" s="1"/>
      <c r="H41" s="11"/>
      <c r="M41" s="1"/>
      <c r="N41" s="8"/>
      <c r="P41" s="1"/>
      <c r="Q41" s="8"/>
    </row>
    <row r="42" spans="1:17" x14ac:dyDescent="0.55000000000000004">
      <c r="A42" s="9" t="s">
        <v>111</v>
      </c>
      <c r="B42" s="2" t="s">
        <v>112</v>
      </c>
      <c r="C42" s="4" t="s">
        <v>513</v>
      </c>
      <c r="D42" s="12" t="s">
        <v>513</v>
      </c>
      <c r="E42" s="1"/>
      <c r="F42" s="1"/>
      <c r="G42" s="1"/>
      <c r="H42" s="11"/>
      <c r="M42" s="1"/>
      <c r="N42" s="8"/>
      <c r="P42" s="1"/>
      <c r="Q42" s="8"/>
    </row>
    <row r="43" spans="1:17" x14ac:dyDescent="0.55000000000000004">
      <c r="A43" s="9" t="s">
        <v>113</v>
      </c>
      <c r="B43" s="2" t="s">
        <v>114</v>
      </c>
      <c r="C43" s="4" t="s">
        <v>513</v>
      </c>
      <c r="D43" s="12" t="s">
        <v>513</v>
      </c>
      <c r="E43" s="1"/>
      <c r="F43" s="1"/>
      <c r="G43" s="1"/>
      <c r="H43" s="11"/>
      <c r="M43" s="1"/>
      <c r="N43" s="8"/>
      <c r="P43" s="1"/>
      <c r="Q43" s="8"/>
    </row>
    <row r="44" spans="1:17" x14ac:dyDescent="0.55000000000000004">
      <c r="A44" s="9" t="s">
        <v>115</v>
      </c>
      <c r="B44" s="2" t="s">
        <v>116</v>
      </c>
      <c r="C44" s="10">
        <v>72</v>
      </c>
      <c r="D44" s="12">
        <f t="shared" si="0"/>
        <v>26352</v>
      </c>
      <c r="E44" s="1"/>
      <c r="F44" s="1"/>
      <c r="G44" s="1"/>
      <c r="H44" s="11"/>
      <c r="M44" s="1"/>
      <c r="N44" s="8"/>
      <c r="P44" s="1"/>
      <c r="Q44" s="8"/>
    </row>
    <row r="45" spans="1:17" x14ac:dyDescent="0.55000000000000004">
      <c r="A45" s="9" t="s">
        <v>117</v>
      </c>
      <c r="B45" s="2" t="s">
        <v>118</v>
      </c>
      <c r="C45" s="4">
        <v>5</v>
      </c>
      <c r="D45" s="12">
        <f t="shared" si="0"/>
        <v>1830</v>
      </c>
      <c r="E45" s="1"/>
      <c r="F45" s="1"/>
      <c r="G45" s="1"/>
      <c r="H45" s="11"/>
      <c r="M45" s="1"/>
      <c r="N45" s="8"/>
      <c r="P45" s="1"/>
      <c r="Q45" s="8"/>
    </row>
    <row r="46" spans="1:17" x14ac:dyDescent="0.55000000000000004">
      <c r="A46" s="9" t="s">
        <v>119</v>
      </c>
      <c r="B46" s="2" t="s">
        <v>120</v>
      </c>
      <c r="C46" s="10">
        <v>1</v>
      </c>
      <c r="D46" s="12">
        <f t="shared" si="0"/>
        <v>366</v>
      </c>
      <c r="E46" s="1"/>
      <c r="F46" s="1"/>
      <c r="G46" s="1"/>
      <c r="H46" s="11"/>
      <c r="M46" s="1"/>
      <c r="N46" s="8"/>
      <c r="P46" s="1"/>
      <c r="Q46" s="8"/>
    </row>
    <row r="47" spans="1:17" x14ac:dyDescent="0.55000000000000004">
      <c r="A47" s="9" t="s">
        <v>121</v>
      </c>
      <c r="B47" s="2" t="s">
        <v>122</v>
      </c>
      <c r="C47" s="10">
        <v>0</v>
      </c>
      <c r="D47" s="12">
        <f t="shared" si="0"/>
        <v>0</v>
      </c>
      <c r="E47" s="1"/>
      <c r="F47" s="1"/>
      <c r="G47" s="1"/>
      <c r="H47" s="11"/>
      <c r="M47" s="1"/>
      <c r="N47" s="8"/>
      <c r="P47" s="1"/>
      <c r="Q47" s="8"/>
    </row>
    <row r="48" spans="1:17" x14ac:dyDescent="0.55000000000000004">
      <c r="A48" s="9" t="s">
        <v>123</v>
      </c>
      <c r="B48" s="2" t="s">
        <v>124</v>
      </c>
      <c r="C48" s="4">
        <v>90</v>
      </c>
      <c r="D48" s="12">
        <f t="shared" si="0"/>
        <v>32940</v>
      </c>
      <c r="E48" s="1"/>
      <c r="F48" s="1"/>
      <c r="G48" s="1"/>
      <c r="H48" s="11"/>
      <c r="M48" s="1"/>
      <c r="N48" s="8"/>
      <c r="P48" s="1"/>
      <c r="Q48" s="8"/>
    </row>
    <row r="49" spans="1:17" x14ac:dyDescent="0.55000000000000004">
      <c r="A49" s="9" t="s">
        <v>125</v>
      </c>
      <c r="B49" s="2" t="s">
        <v>126</v>
      </c>
      <c r="C49" s="10">
        <v>5</v>
      </c>
      <c r="D49" s="12">
        <f t="shared" si="0"/>
        <v>1830</v>
      </c>
      <c r="E49" s="1"/>
      <c r="F49" s="1"/>
      <c r="G49" s="1"/>
      <c r="H49" s="11"/>
      <c r="M49" s="1"/>
      <c r="N49" s="8"/>
      <c r="P49" s="1"/>
      <c r="Q49" s="8"/>
    </row>
    <row r="50" spans="1:17" x14ac:dyDescent="0.55000000000000004">
      <c r="A50" s="9" t="s">
        <v>127</v>
      </c>
      <c r="B50" s="2" t="s">
        <v>128</v>
      </c>
      <c r="C50" s="10">
        <v>9</v>
      </c>
      <c r="D50" s="12">
        <f t="shared" si="0"/>
        <v>3294</v>
      </c>
      <c r="E50" s="1"/>
      <c r="F50" s="1"/>
      <c r="G50" s="1"/>
      <c r="H50" s="11"/>
      <c r="M50" s="1"/>
      <c r="N50" s="8"/>
      <c r="P50" s="1"/>
      <c r="Q50" s="8"/>
    </row>
    <row r="51" spans="1:17" x14ac:dyDescent="0.55000000000000004">
      <c r="A51" s="9" t="s">
        <v>129</v>
      </c>
      <c r="B51" s="2" t="s">
        <v>130</v>
      </c>
      <c r="C51" s="4">
        <v>30</v>
      </c>
      <c r="D51" s="12">
        <f t="shared" si="0"/>
        <v>10980</v>
      </c>
      <c r="E51" s="1"/>
      <c r="F51" s="1"/>
      <c r="G51" s="1"/>
      <c r="H51" s="11"/>
      <c r="M51" s="1"/>
      <c r="N51" s="8"/>
      <c r="P51" s="1"/>
      <c r="Q51" s="8"/>
    </row>
    <row r="52" spans="1:17" x14ac:dyDescent="0.55000000000000004">
      <c r="A52" s="9" t="s">
        <v>131</v>
      </c>
      <c r="B52" s="2" t="s">
        <v>132</v>
      </c>
      <c r="C52" s="10">
        <v>67</v>
      </c>
      <c r="D52" s="12">
        <f t="shared" si="0"/>
        <v>24522</v>
      </c>
      <c r="E52" s="1"/>
      <c r="F52" s="1"/>
      <c r="G52" s="1"/>
      <c r="H52" s="11"/>
      <c r="M52" s="1"/>
      <c r="N52" s="8"/>
      <c r="P52" s="1"/>
      <c r="Q52" s="8"/>
    </row>
    <row r="53" spans="1:17" x14ac:dyDescent="0.55000000000000004">
      <c r="A53" s="9" t="s">
        <v>133</v>
      </c>
      <c r="B53" s="2" t="s">
        <v>134</v>
      </c>
      <c r="C53" s="10">
        <v>587</v>
      </c>
      <c r="D53" s="12">
        <f t="shared" si="0"/>
        <v>214842</v>
      </c>
      <c r="E53" s="1"/>
      <c r="F53" s="1"/>
      <c r="G53" s="1"/>
      <c r="H53" s="11"/>
      <c r="M53" s="1"/>
      <c r="N53" s="8"/>
      <c r="P53" s="1"/>
      <c r="Q53" s="8"/>
    </row>
    <row r="54" spans="1:17" x14ac:dyDescent="0.55000000000000004">
      <c r="A54" s="9" t="s">
        <v>135</v>
      </c>
      <c r="B54" s="2" t="s">
        <v>136</v>
      </c>
      <c r="C54" s="10">
        <v>257</v>
      </c>
      <c r="D54" s="12">
        <f t="shared" si="0"/>
        <v>94062</v>
      </c>
      <c r="E54" s="1"/>
      <c r="F54" s="1"/>
      <c r="G54" s="1"/>
      <c r="H54" s="11"/>
      <c r="M54" s="1"/>
      <c r="N54" s="8"/>
      <c r="P54" s="1"/>
      <c r="Q54" s="8"/>
    </row>
    <row r="55" spans="1:17" x14ac:dyDescent="0.55000000000000004">
      <c r="A55" s="9" t="s">
        <v>137</v>
      </c>
      <c r="B55" s="2" t="s">
        <v>138</v>
      </c>
      <c r="C55" s="10">
        <v>100</v>
      </c>
      <c r="D55" s="12">
        <f t="shared" si="0"/>
        <v>36600</v>
      </c>
      <c r="E55" s="1"/>
      <c r="F55" s="1"/>
      <c r="G55" s="1"/>
      <c r="H55" s="11"/>
      <c r="M55" s="1"/>
      <c r="N55" s="8"/>
      <c r="P55" s="1"/>
      <c r="Q55" s="8"/>
    </row>
    <row r="56" spans="1:17" x14ac:dyDescent="0.55000000000000004">
      <c r="A56" s="9" t="s">
        <v>139</v>
      </c>
      <c r="B56" s="2" t="s">
        <v>140</v>
      </c>
      <c r="C56" s="4">
        <v>4</v>
      </c>
      <c r="D56" s="12">
        <f t="shared" si="0"/>
        <v>1464</v>
      </c>
      <c r="E56" s="1"/>
      <c r="F56" s="1"/>
      <c r="G56" s="1"/>
      <c r="H56" s="11"/>
      <c r="M56" s="1"/>
      <c r="N56" s="8"/>
      <c r="P56" s="1"/>
      <c r="Q56" s="8"/>
    </row>
    <row r="57" spans="1:17" x14ac:dyDescent="0.55000000000000004">
      <c r="A57" s="9" t="s">
        <v>141</v>
      </c>
      <c r="B57" s="2" t="s">
        <v>142</v>
      </c>
      <c r="C57" s="10">
        <v>46</v>
      </c>
      <c r="D57" s="12">
        <f t="shared" si="0"/>
        <v>16836</v>
      </c>
      <c r="E57" s="1"/>
      <c r="F57" s="1"/>
      <c r="G57" s="1"/>
      <c r="H57" s="11"/>
      <c r="M57" s="1"/>
      <c r="N57" s="8"/>
      <c r="P57" s="1"/>
      <c r="Q57" s="8"/>
    </row>
    <row r="58" spans="1:17" x14ac:dyDescent="0.55000000000000004">
      <c r="A58" s="9" t="s">
        <v>143</v>
      </c>
      <c r="B58" s="2" t="s">
        <v>144</v>
      </c>
      <c r="C58" s="10">
        <v>10</v>
      </c>
      <c r="D58" s="12">
        <f t="shared" si="0"/>
        <v>3660</v>
      </c>
      <c r="E58" s="1"/>
      <c r="F58" s="1"/>
      <c r="G58" s="1"/>
      <c r="H58" s="11"/>
      <c r="M58" s="1"/>
      <c r="N58" s="8"/>
      <c r="P58" s="1"/>
      <c r="Q58" s="8"/>
    </row>
    <row r="59" spans="1:17" x14ac:dyDescent="0.55000000000000004">
      <c r="A59" s="9" t="s">
        <v>145</v>
      </c>
      <c r="B59" s="2" t="s">
        <v>146</v>
      </c>
      <c r="C59" s="4">
        <v>4</v>
      </c>
      <c r="D59" s="12">
        <f t="shared" si="0"/>
        <v>1464</v>
      </c>
      <c r="E59" s="1"/>
      <c r="F59" s="1"/>
      <c r="G59" s="1"/>
      <c r="H59" s="11"/>
      <c r="M59" s="1"/>
      <c r="N59" s="8"/>
      <c r="P59" s="1"/>
      <c r="Q59" s="8"/>
    </row>
    <row r="60" spans="1:17" x14ac:dyDescent="0.55000000000000004">
      <c r="A60" s="9" t="s">
        <v>147</v>
      </c>
      <c r="B60" s="2" t="s">
        <v>148</v>
      </c>
      <c r="C60" s="10">
        <v>10</v>
      </c>
      <c r="D60" s="12">
        <f t="shared" si="0"/>
        <v>3660</v>
      </c>
      <c r="E60" s="1"/>
      <c r="F60" s="1"/>
      <c r="G60" s="1"/>
      <c r="H60" s="11"/>
      <c r="M60" s="1"/>
      <c r="N60" s="8"/>
      <c r="P60" s="1"/>
      <c r="Q60" s="8"/>
    </row>
    <row r="61" spans="1:17" x14ac:dyDescent="0.55000000000000004">
      <c r="A61" s="9" t="s">
        <v>149</v>
      </c>
      <c r="B61" s="2" t="s">
        <v>150</v>
      </c>
      <c r="C61" s="10">
        <v>579</v>
      </c>
      <c r="D61" s="12">
        <f t="shared" si="0"/>
        <v>211914</v>
      </c>
      <c r="E61" s="1"/>
      <c r="F61" s="1"/>
      <c r="G61" s="1"/>
      <c r="H61" s="11"/>
      <c r="M61" s="1"/>
      <c r="N61" s="8"/>
      <c r="P61" s="1"/>
      <c r="Q61" s="8"/>
    </row>
    <row r="62" spans="1:17" x14ac:dyDescent="0.55000000000000004">
      <c r="A62" s="9" t="s">
        <v>151</v>
      </c>
      <c r="B62" s="2" t="s">
        <v>152</v>
      </c>
      <c r="C62" s="10">
        <v>3</v>
      </c>
      <c r="D62" s="12">
        <f t="shared" si="0"/>
        <v>1098</v>
      </c>
      <c r="E62" s="1"/>
      <c r="F62" s="1"/>
      <c r="G62" s="1"/>
      <c r="H62" s="11"/>
      <c r="M62" s="1"/>
      <c r="N62" s="8"/>
      <c r="P62" s="1"/>
      <c r="Q62" s="8"/>
    </row>
    <row r="63" spans="1:17" x14ac:dyDescent="0.55000000000000004">
      <c r="A63" s="9" t="s">
        <v>153</v>
      </c>
      <c r="B63" s="2" t="s">
        <v>154</v>
      </c>
      <c r="C63" s="10">
        <v>18</v>
      </c>
      <c r="D63" s="12">
        <f t="shared" si="0"/>
        <v>6588</v>
      </c>
      <c r="E63" s="1"/>
      <c r="F63" s="1"/>
      <c r="G63" s="1"/>
      <c r="H63" s="11"/>
      <c r="M63" s="1"/>
      <c r="N63" s="8"/>
      <c r="P63" s="1"/>
      <c r="Q63" s="8"/>
    </row>
    <row r="64" spans="1:17" x14ac:dyDescent="0.55000000000000004">
      <c r="A64" s="9" t="s">
        <v>155</v>
      </c>
      <c r="B64" s="2" t="s">
        <v>156</v>
      </c>
      <c r="C64" s="4">
        <v>122</v>
      </c>
      <c r="D64" s="12">
        <f t="shared" si="0"/>
        <v>44652</v>
      </c>
      <c r="E64" s="1"/>
      <c r="F64" s="1"/>
      <c r="G64" s="1"/>
      <c r="H64" s="11"/>
      <c r="M64" s="1"/>
      <c r="N64" s="8"/>
      <c r="P64" s="1"/>
      <c r="Q64" s="8"/>
    </row>
    <row r="65" spans="1:17" x14ac:dyDescent="0.55000000000000004">
      <c r="A65" s="9" t="s">
        <v>157</v>
      </c>
      <c r="B65" s="2" t="s">
        <v>158</v>
      </c>
      <c r="C65" s="10">
        <v>3</v>
      </c>
      <c r="D65" s="12">
        <f t="shared" si="0"/>
        <v>1098</v>
      </c>
      <c r="E65" s="1"/>
      <c r="F65" s="1"/>
      <c r="G65" s="1"/>
      <c r="H65" s="11"/>
      <c r="M65" s="1"/>
      <c r="N65" s="8"/>
      <c r="P65" s="1"/>
      <c r="Q65" s="8"/>
    </row>
    <row r="66" spans="1:17" x14ac:dyDescent="0.55000000000000004">
      <c r="A66" s="9" t="s">
        <v>159</v>
      </c>
      <c r="B66" s="2" t="s">
        <v>160</v>
      </c>
      <c r="C66" s="10">
        <v>27</v>
      </c>
      <c r="D66" s="12">
        <f t="shared" si="0"/>
        <v>9882</v>
      </c>
      <c r="E66" s="1"/>
      <c r="F66" s="1"/>
      <c r="G66" s="1"/>
      <c r="H66" s="11"/>
      <c r="M66" s="1"/>
      <c r="N66" s="8"/>
      <c r="P66" s="1"/>
      <c r="Q66" s="8"/>
    </row>
    <row r="67" spans="1:17" x14ac:dyDescent="0.55000000000000004">
      <c r="A67" s="9" t="s">
        <v>161</v>
      </c>
      <c r="B67" s="2" t="s">
        <v>162</v>
      </c>
      <c r="C67" s="10">
        <v>12</v>
      </c>
      <c r="D67" s="12">
        <f t="shared" si="0"/>
        <v>4392</v>
      </c>
      <c r="E67" s="1"/>
      <c r="F67" s="1"/>
      <c r="G67" s="1"/>
      <c r="H67" s="11"/>
      <c r="M67" s="1"/>
      <c r="N67" s="8"/>
      <c r="P67" s="1"/>
      <c r="Q67" s="8"/>
    </row>
    <row r="68" spans="1:17" x14ac:dyDescent="0.55000000000000004">
      <c r="A68" s="9" t="s">
        <v>163</v>
      </c>
      <c r="B68" s="2" t="s">
        <v>164</v>
      </c>
      <c r="C68" s="10">
        <v>81</v>
      </c>
      <c r="D68" s="12">
        <f t="shared" si="0"/>
        <v>29646</v>
      </c>
      <c r="E68" s="1"/>
      <c r="F68" s="1"/>
      <c r="G68" s="1"/>
      <c r="H68" s="11"/>
      <c r="M68" s="1"/>
      <c r="N68" s="8"/>
      <c r="P68" s="1"/>
      <c r="Q68" s="8"/>
    </row>
    <row r="69" spans="1:17" x14ac:dyDescent="0.55000000000000004">
      <c r="A69" s="9" t="s">
        <v>165</v>
      </c>
      <c r="B69" s="2" t="s">
        <v>166</v>
      </c>
      <c r="C69" s="10">
        <v>43</v>
      </c>
      <c r="D69" s="12">
        <f t="shared" si="0"/>
        <v>15738</v>
      </c>
      <c r="E69" s="1"/>
      <c r="F69" s="1"/>
      <c r="G69" s="1"/>
      <c r="H69" s="11"/>
      <c r="M69" s="1"/>
      <c r="N69" s="8"/>
      <c r="P69" s="1"/>
      <c r="Q69" s="8"/>
    </row>
    <row r="70" spans="1:17" x14ac:dyDescent="0.55000000000000004">
      <c r="A70" s="9" t="s">
        <v>167</v>
      </c>
      <c r="B70" s="2" t="s">
        <v>168</v>
      </c>
      <c r="C70" s="10">
        <v>30</v>
      </c>
      <c r="D70" s="12">
        <f t="shared" ref="D70:D133" si="2">C70*366</f>
        <v>10980</v>
      </c>
      <c r="E70" s="1"/>
      <c r="F70" s="1"/>
      <c r="G70" s="1"/>
      <c r="H70" s="11"/>
      <c r="M70" s="1"/>
      <c r="N70" s="8"/>
      <c r="P70" s="1"/>
      <c r="Q70" s="8"/>
    </row>
    <row r="71" spans="1:17" x14ac:dyDescent="0.55000000000000004">
      <c r="A71" s="9" t="s">
        <v>169</v>
      </c>
      <c r="B71" s="2" t="s">
        <v>170</v>
      </c>
      <c r="C71" s="4">
        <v>25</v>
      </c>
      <c r="D71" s="12">
        <f t="shared" si="2"/>
        <v>9150</v>
      </c>
      <c r="E71" s="1"/>
      <c r="F71" s="1"/>
      <c r="G71" s="1"/>
      <c r="H71" s="11"/>
      <c r="M71" s="1"/>
      <c r="N71" s="8"/>
      <c r="P71" s="1"/>
      <c r="Q71" s="8"/>
    </row>
    <row r="72" spans="1:17" x14ac:dyDescent="0.55000000000000004">
      <c r="A72" s="9" t="s">
        <v>171</v>
      </c>
      <c r="B72" s="2" t="s">
        <v>172</v>
      </c>
      <c r="C72" s="10">
        <v>592</v>
      </c>
      <c r="D72" s="12">
        <f t="shared" si="2"/>
        <v>216672</v>
      </c>
      <c r="E72" s="1"/>
      <c r="F72" s="1"/>
      <c r="G72" s="1"/>
      <c r="H72" s="11"/>
      <c r="M72" s="1"/>
      <c r="N72" s="8"/>
      <c r="P72" s="1"/>
      <c r="Q72" s="8"/>
    </row>
    <row r="73" spans="1:17" x14ac:dyDescent="0.55000000000000004">
      <c r="A73" s="9" t="s">
        <v>173</v>
      </c>
      <c r="B73" s="2" t="s">
        <v>174</v>
      </c>
      <c r="C73" s="10">
        <v>42</v>
      </c>
      <c r="D73" s="12">
        <f t="shared" si="2"/>
        <v>15372</v>
      </c>
      <c r="E73" s="1"/>
      <c r="F73" s="1"/>
      <c r="G73" s="1"/>
      <c r="H73" s="11"/>
      <c r="M73" s="1"/>
      <c r="N73" s="8"/>
      <c r="P73" s="1"/>
      <c r="Q73" s="8"/>
    </row>
    <row r="74" spans="1:17" x14ac:dyDescent="0.55000000000000004">
      <c r="A74" s="9" t="s">
        <v>175</v>
      </c>
      <c r="B74" s="2" t="s">
        <v>176</v>
      </c>
      <c r="C74" s="4">
        <v>1</v>
      </c>
      <c r="D74" s="12">
        <f t="shared" si="2"/>
        <v>366</v>
      </c>
      <c r="E74" s="1"/>
      <c r="F74" s="1"/>
      <c r="G74" s="1"/>
      <c r="H74" s="11"/>
      <c r="M74" s="1"/>
      <c r="N74" s="8"/>
      <c r="P74" s="1"/>
      <c r="Q74" s="8"/>
    </row>
    <row r="75" spans="1:17" x14ac:dyDescent="0.55000000000000004">
      <c r="A75" s="9" t="s">
        <v>177</v>
      </c>
      <c r="B75" s="2" t="s">
        <v>178</v>
      </c>
      <c r="C75" s="4">
        <v>10</v>
      </c>
      <c r="D75" s="12">
        <f t="shared" si="2"/>
        <v>3660</v>
      </c>
      <c r="E75" s="1"/>
      <c r="F75" s="1"/>
      <c r="G75" s="1"/>
      <c r="H75" s="11"/>
      <c r="M75" s="1"/>
      <c r="N75" s="8"/>
      <c r="P75" s="1"/>
      <c r="Q75" s="8"/>
    </row>
    <row r="76" spans="1:17" x14ac:dyDescent="0.55000000000000004">
      <c r="A76" s="9" t="s">
        <v>179</v>
      </c>
      <c r="B76" s="2" t="s">
        <v>180</v>
      </c>
      <c r="C76" s="4">
        <v>8</v>
      </c>
      <c r="D76" s="12">
        <f t="shared" si="2"/>
        <v>2928</v>
      </c>
      <c r="E76" s="1"/>
      <c r="F76" s="1"/>
      <c r="G76" s="1"/>
      <c r="H76" s="11"/>
      <c r="M76" s="1"/>
      <c r="N76" s="8"/>
      <c r="P76" s="1"/>
      <c r="Q76" s="8"/>
    </row>
    <row r="77" spans="1:17" x14ac:dyDescent="0.55000000000000004">
      <c r="A77" s="9" t="s">
        <v>181</v>
      </c>
      <c r="B77" s="2" t="s">
        <v>182</v>
      </c>
      <c r="C77" s="10">
        <v>54</v>
      </c>
      <c r="D77" s="12">
        <f t="shared" si="2"/>
        <v>19764</v>
      </c>
      <c r="E77" s="1"/>
      <c r="F77" s="1"/>
      <c r="G77" s="1"/>
      <c r="H77" s="11"/>
      <c r="M77" s="1"/>
      <c r="N77" s="8"/>
      <c r="P77" s="1"/>
      <c r="Q77" s="8"/>
    </row>
    <row r="78" spans="1:17" x14ac:dyDescent="0.55000000000000004">
      <c r="A78" s="9" t="s">
        <v>183</v>
      </c>
      <c r="B78" s="2" t="s">
        <v>184</v>
      </c>
      <c r="C78" s="4">
        <v>5</v>
      </c>
      <c r="D78" s="12">
        <f t="shared" si="2"/>
        <v>1830</v>
      </c>
      <c r="E78" s="1"/>
      <c r="F78" s="1"/>
      <c r="G78" s="1"/>
      <c r="H78" s="11"/>
      <c r="M78" s="1"/>
      <c r="N78" s="8"/>
      <c r="P78" s="1"/>
      <c r="Q78" s="8"/>
    </row>
    <row r="79" spans="1:17" x14ac:dyDescent="0.55000000000000004">
      <c r="A79" s="9" t="s">
        <v>185</v>
      </c>
      <c r="B79" s="2" t="s">
        <v>186</v>
      </c>
      <c r="C79" s="4">
        <v>6</v>
      </c>
      <c r="D79" s="12">
        <f t="shared" si="2"/>
        <v>2196</v>
      </c>
      <c r="E79" s="1"/>
      <c r="F79" s="1"/>
      <c r="G79" s="1"/>
      <c r="H79" s="11"/>
      <c r="M79" s="1"/>
      <c r="N79" s="8"/>
      <c r="P79" s="1"/>
      <c r="Q79" s="8"/>
    </row>
    <row r="80" spans="1:17" x14ac:dyDescent="0.55000000000000004">
      <c r="A80" s="9" t="s">
        <v>187</v>
      </c>
      <c r="B80" s="2" t="s">
        <v>188</v>
      </c>
      <c r="C80" s="10">
        <v>0</v>
      </c>
      <c r="D80" s="12">
        <f t="shared" si="2"/>
        <v>0</v>
      </c>
      <c r="E80" s="1"/>
      <c r="F80" s="1"/>
      <c r="G80" s="1"/>
      <c r="H80" s="11"/>
      <c r="M80" s="1"/>
      <c r="N80" s="8"/>
      <c r="P80" s="1"/>
      <c r="Q80" s="8"/>
    </row>
    <row r="81" spans="1:17" x14ac:dyDescent="0.55000000000000004">
      <c r="A81" s="9" t="s">
        <v>189</v>
      </c>
      <c r="B81" s="2" t="s">
        <v>190</v>
      </c>
      <c r="C81" s="10">
        <v>0</v>
      </c>
      <c r="D81" s="12">
        <f t="shared" si="2"/>
        <v>0</v>
      </c>
      <c r="E81" s="1"/>
      <c r="F81" s="1"/>
      <c r="G81" s="1"/>
      <c r="H81" s="11"/>
      <c r="M81" s="1"/>
      <c r="N81" s="8"/>
      <c r="P81" s="1"/>
      <c r="Q81" s="8"/>
    </row>
    <row r="82" spans="1:17" x14ac:dyDescent="0.55000000000000004">
      <c r="A82" s="9" t="s">
        <v>191</v>
      </c>
      <c r="B82" s="2" t="s">
        <v>192</v>
      </c>
      <c r="C82" s="10">
        <v>2</v>
      </c>
      <c r="D82" s="12">
        <f t="shared" si="2"/>
        <v>732</v>
      </c>
      <c r="E82" s="1"/>
      <c r="F82" s="1"/>
      <c r="G82" s="1"/>
      <c r="H82" s="11"/>
      <c r="M82" s="1"/>
      <c r="N82" s="8"/>
      <c r="P82" s="1"/>
      <c r="Q82" s="8"/>
    </row>
    <row r="83" spans="1:17" x14ac:dyDescent="0.55000000000000004">
      <c r="A83" s="9" t="s">
        <v>193</v>
      </c>
      <c r="B83" s="2" t="s">
        <v>194</v>
      </c>
      <c r="C83" s="10">
        <v>0</v>
      </c>
      <c r="D83" s="12">
        <f t="shared" si="2"/>
        <v>0</v>
      </c>
      <c r="E83" s="1"/>
      <c r="F83" s="1"/>
      <c r="G83" s="1"/>
      <c r="H83" s="11"/>
      <c r="M83" s="1"/>
      <c r="N83" s="8"/>
      <c r="P83" s="1"/>
      <c r="Q83" s="8"/>
    </row>
    <row r="84" spans="1:17" x14ac:dyDescent="0.55000000000000004">
      <c r="A84" s="9" t="s">
        <v>195</v>
      </c>
      <c r="B84" s="2" t="s">
        <v>196</v>
      </c>
      <c r="C84" s="10">
        <v>22</v>
      </c>
      <c r="D84" s="12">
        <f t="shared" si="2"/>
        <v>8052</v>
      </c>
      <c r="E84" s="1"/>
      <c r="F84" s="1"/>
      <c r="G84" s="1"/>
      <c r="H84" s="11"/>
      <c r="M84" s="1"/>
      <c r="N84" s="8"/>
      <c r="P84" s="1"/>
      <c r="Q84" s="8"/>
    </row>
    <row r="85" spans="1:17" x14ac:dyDescent="0.55000000000000004">
      <c r="A85" s="9" t="s">
        <v>197</v>
      </c>
      <c r="B85" s="2" t="s">
        <v>198</v>
      </c>
      <c r="C85" s="10">
        <v>24</v>
      </c>
      <c r="D85" s="12">
        <f t="shared" si="2"/>
        <v>8784</v>
      </c>
      <c r="E85" s="1"/>
      <c r="F85" s="1"/>
      <c r="G85" s="1"/>
      <c r="H85" s="11"/>
      <c r="M85" s="1"/>
      <c r="N85" s="8"/>
      <c r="P85" s="1"/>
      <c r="Q85" s="8"/>
    </row>
    <row r="86" spans="1:17" x14ac:dyDescent="0.55000000000000004">
      <c r="A86" s="9" t="s">
        <v>199</v>
      </c>
      <c r="B86" s="2" t="s">
        <v>200</v>
      </c>
      <c r="C86" s="10">
        <v>365</v>
      </c>
      <c r="D86" s="12">
        <f t="shared" si="2"/>
        <v>133590</v>
      </c>
      <c r="E86" s="1"/>
      <c r="F86" s="1"/>
      <c r="G86" s="1"/>
      <c r="H86" s="11"/>
      <c r="M86" s="1"/>
      <c r="N86" s="8"/>
      <c r="P86" s="1"/>
      <c r="Q86" s="8"/>
    </row>
    <row r="87" spans="1:17" x14ac:dyDescent="0.55000000000000004">
      <c r="A87" s="9" t="s">
        <v>201</v>
      </c>
      <c r="B87" s="2" t="s">
        <v>202</v>
      </c>
      <c r="C87" s="4">
        <v>17</v>
      </c>
      <c r="D87" s="12">
        <f t="shared" si="2"/>
        <v>6222</v>
      </c>
      <c r="E87" s="1"/>
      <c r="F87" s="1"/>
      <c r="G87" s="1"/>
      <c r="H87" s="11"/>
      <c r="M87" s="1"/>
      <c r="N87" s="8"/>
      <c r="P87" s="1"/>
      <c r="Q87" s="8"/>
    </row>
    <row r="88" spans="1:17" x14ac:dyDescent="0.55000000000000004">
      <c r="A88" s="9" t="s">
        <v>203</v>
      </c>
      <c r="B88" s="2" t="s">
        <v>204</v>
      </c>
      <c r="C88" s="10">
        <v>237</v>
      </c>
      <c r="D88" s="12">
        <f t="shared" si="2"/>
        <v>86742</v>
      </c>
      <c r="E88" s="1"/>
      <c r="F88" s="1"/>
      <c r="G88" s="1"/>
      <c r="H88" s="11"/>
      <c r="M88" s="1"/>
      <c r="N88" s="8"/>
      <c r="P88" s="1"/>
      <c r="Q88" s="8"/>
    </row>
    <row r="89" spans="1:17" x14ac:dyDescent="0.55000000000000004">
      <c r="A89" s="9" t="s">
        <v>205</v>
      </c>
      <c r="B89" s="2" t="s">
        <v>206</v>
      </c>
      <c r="C89" s="10">
        <v>181</v>
      </c>
      <c r="D89" s="12">
        <f t="shared" si="2"/>
        <v>66246</v>
      </c>
      <c r="E89" s="1"/>
      <c r="F89" s="1"/>
      <c r="G89" s="1"/>
      <c r="H89" s="11"/>
      <c r="M89" s="1"/>
      <c r="N89" s="8"/>
      <c r="P89" s="1"/>
      <c r="Q89" s="8"/>
    </row>
    <row r="90" spans="1:17" x14ac:dyDescent="0.55000000000000004">
      <c r="A90" s="9" t="s">
        <v>207</v>
      </c>
      <c r="B90" s="2" t="s">
        <v>208</v>
      </c>
      <c r="C90" s="10">
        <v>7</v>
      </c>
      <c r="D90" s="12">
        <f t="shared" si="2"/>
        <v>2562</v>
      </c>
      <c r="E90" s="1"/>
      <c r="F90" s="1"/>
      <c r="G90" s="1"/>
      <c r="H90" s="11"/>
      <c r="M90" s="1"/>
      <c r="N90" s="8"/>
      <c r="P90" s="1"/>
      <c r="Q90" s="8"/>
    </row>
    <row r="91" spans="1:17" x14ac:dyDescent="0.55000000000000004">
      <c r="A91" s="9" t="s">
        <v>209</v>
      </c>
      <c r="B91" s="2" t="s">
        <v>210</v>
      </c>
      <c r="C91" s="10">
        <v>7</v>
      </c>
      <c r="D91" s="12">
        <f t="shared" si="2"/>
        <v>2562</v>
      </c>
      <c r="E91" s="1"/>
      <c r="F91" s="1"/>
      <c r="G91" s="1"/>
      <c r="H91" s="11"/>
      <c r="M91" s="1"/>
      <c r="N91" s="8"/>
      <c r="P91" s="1"/>
      <c r="Q91" s="8"/>
    </row>
    <row r="92" spans="1:17" x14ac:dyDescent="0.55000000000000004">
      <c r="A92" s="9" t="s">
        <v>211</v>
      </c>
      <c r="B92" s="2" t="s">
        <v>212</v>
      </c>
      <c r="C92" s="10">
        <v>157</v>
      </c>
      <c r="D92" s="12">
        <f t="shared" si="2"/>
        <v>57462</v>
      </c>
      <c r="E92" s="1"/>
      <c r="F92" s="1"/>
      <c r="G92" s="1"/>
      <c r="H92" s="11"/>
      <c r="M92" s="1"/>
      <c r="N92" s="8"/>
      <c r="P92" s="1"/>
      <c r="Q92" s="8"/>
    </row>
    <row r="93" spans="1:17" x14ac:dyDescent="0.55000000000000004">
      <c r="A93" s="9" t="s">
        <v>213</v>
      </c>
      <c r="B93" s="2" t="s">
        <v>214</v>
      </c>
      <c r="C93" s="4">
        <v>0</v>
      </c>
      <c r="D93" s="12">
        <f t="shared" si="2"/>
        <v>0</v>
      </c>
      <c r="E93" s="1"/>
      <c r="F93" s="1"/>
      <c r="G93" s="1"/>
      <c r="H93" s="11"/>
      <c r="M93" s="1"/>
      <c r="N93" s="8"/>
      <c r="P93" s="1"/>
      <c r="Q93" s="8"/>
    </row>
    <row r="94" spans="1:17" x14ac:dyDescent="0.55000000000000004">
      <c r="A94" s="9" t="s">
        <v>215</v>
      </c>
      <c r="B94" s="2" t="s">
        <v>216</v>
      </c>
      <c r="C94" s="10">
        <v>118</v>
      </c>
      <c r="D94" s="12">
        <f t="shared" si="2"/>
        <v>43188</v>
      </c>
      <c r="E94" s="1"/>
      <c r="F94" s="1"/>
      <c r="G94" s="1"/>
      <c r="H94" s="11"/>
      <c r="M94" s="1"/>
      <c r="N94" s="8"/>
      <c r="P94" s="1"/>
      <c r="Q94" s="8"/>
    </row>
    <row r="95" spans="1:17" x14ac:dyDescent="0.55000000000000004">
      <c r="A95" s="9" t="s">
        <v>217</v>
      </c>
      <c r="B95" s="2" t="s">
        <v>218</v>
      </c>
      <c r="C95" s="10">
        <v>218</v>
      </c>
      <c r="D95" s="12">
        <f t="shared" si="2"/>
        <v>79788</v>
      </c>
      <c r="E95" s="1"/>
      <c r="F95" s="1"/>
      <c r="G95" s="1"/>
      <c r="H95" s="11"/>
      <c r="M95" s="1"/>
      <c r="N95" s="8"/>
      <c r="P95" s="1"/>
      <c r="Q95" s="8"/>
    </row>
    <row r="96" spans="1:17" x14ac:dyDescent="0.55000000000000004">
      <c r="A96" s="9" t="s">
        <v>219</v>
      </c>
      <c r="B96" s="2" t="s">
        <v>220</v>
      </c>
      <c r="C96" s="4">
        <v>31</v>
      </c>
      <c r="D96" s="12">
        <f t="shared" si="2"/>
        <v>11346</v>
      </c>
      <c r="E96" s="1"/>
      <c r="F96" s="1"/>
      <c r="G96" s="1"/>
      <c r="H96" s="11"/>
      <c r="M96" s="1"/>
      <c r="N96" s="8"/>
      <c r="P96" s="1"/>
      <c r="Q96" s="8"/>
    </row>
    <row r="97" spans="1:17" x14ac:dyDescent="0.55000000000000004">
      <c r="A97" s="9" t="s">
        <v>221</v>
      </c>
      <c r="B97" s="2" t="s">
        <v>222</v>
      </c>
      <c r="C97" s="4">
        <v>463</v>
      </c>
      <c r="D97" s="12">
        <f t="shared" si="2"/>
        <v>169458</v>
      </c>
      <c r="E97" s="1"/>
      <c r="F97" s="1"/>
      <c r="G97" s="1"/>
      <c r="H97" s="11"/>
      <c r="M97" s="1"/>
      <c r="N97" s="8"/>
      <c r="P97" s="1"/>
      <c r="Q97" s="8"/>
    </row>
    <row r="98" spans="1:17" x14ac:dyDescent="0.55000000000000004">
      <c r="A98" s="9" t="s">
        <v>223</v>
      </c>
      <c r="B98" s="2" t="s">
        <v>224</v>
      </c>
      <c r="C98" s="10">
        <v>13</v>
      </c>
      <c r="D98" s="12">
        <f t="shared" si="2"/>
        <v>4758</v>
      </c>
      <c r="E98" s="1"/>
      <c r="F98" s="1"/>
      <c r="G98" s="1"/>
      <c r="H98" s="11"/>
      <c r="M98" s="1"/>
      <c r="N98" s="8"/>
      <c r="P98" s="1"/>
      <c r="Q98" s="8"/>
    </row>
    <row r="99" spans="1:17" x14ac:dyDescent="0.55000000000000004">
      <c r="A99" s="9" t="s">
        <v>225</v>
      </c>
      <c r="B99" s="2" t="s">
        <v>226</v>
      </c>
      <c r="C99" s="4" t="s">
        <v>513</v>
      </c>
      <c r="D99" s="12" t="s">
        <v>513</v>
      </c>
      <c r="E99" s="1"/>
      <c r="F99" s="1"/>
      <c r="G99" s="1"/>
      <c r="H99" s="11"/>
      <c r="M99" s="1"/>
      <c r="N99" s="8"/>
      <c r="P99" s="1"/>
      <c r="Q99" s="8"/>
    </row>
    <row r="100" spans="1:17" x14ac:dyDescent="0.55000000000000004">
      <c r="A100" s="9" t="s">
        <v>227</v>
      </c>
      <c r="B100" s="2" t="s">
        <v>228</v>
      </c>
      <c r="C100" s="4">
        <v>4</v>
      </c>
      <c r="D100" s="12">
        <f t="shared" si="2"/>
        <v>1464</v>
      </c>
      <c r="E100" s="1"/>
      <c r="F100" s="1"/>
      <c r="G100" s="1"/>
      <c r="H100" s="11"/>
      <c r="M100" s="1"/>
      <c r="N100" s="8"/>
      <c r="P100" s="1"/>
      <c r="Q100" s="8"/>
    </row>
    <row r="101" spans="1:17" x14ac:dyDescent="0.55000000000000004">
      <c r="A101" s="9" t="s">
        <v>229</v>
      </c>
      <c r="B101" s="2" t="s">
        <v>230</v>
      </c>
      <c r="C101" s="10">
        <v>0</v>
      </c>
      <c r="D101" s="12">
        <f t="shared" si="2"/>
        <v>0</v>
      </c>
      <c r="E101" s="1"/>
      <c r="F101" s="1"/>
      <c r="G101" s="1"/>
      <c r="H101" s="11"/>
      <c r="M101" s="1"/>
      <c r="N101" s="8"/>
      <c r="P101" s="1"/>
      <c r="Q101" s="8"/>
    </row>
    <row r="102" spans="1:17" x14ac:dyDescent="0.55000000000000004">
      <c r="A102" s="9" t="s">
        <v>231</v>
      </c>
      <c r="B102" s="2" t="s">
        <v>232</v>
      </c>
      <c r="C102" s="10">
        <v>123</v>
      </c>
      <c r="D102" s="12">
        <f t="shared" si="2"/>
        <v>45018</v>
      </c>
      <c r="E102" s="1"/>
      <c r="F102" s="1"/>
      <c r="G102" s="1"/>
      <c r="H102" s="11"/>
      <c r="M102" s="1"/>
      <c r="N102" s="8"/>
      <c r="P102" s="1"/>
      <c r="Q102" s="8"/>
    </row>
    <row r="103" spans="1:17" x14ac:dyDescent="0.55000000000000004">
      <c r="A103" s="9" t="s">
        <v>233</v>
      </c>
      <c r="B103" s="2" t="s">
        <v>234</v>
      </c>
      <c r="C103" s="10">
        <v>12</v>
      </c>
      <c r="D103" s="12">
        <f t="shared" si="2"/>
        <v>4392</v>
      </c>
      <c r="E103" s="1"/>
      <c r="F103" s="1"/>
      <c r="G103" s="1"/>
      <c r="H103" s="11"/>
      <c r="M103" s="1"/>
      <c r="N103" s="8"/>
      <c r="P103" s="1"/>
      <c r="Q103" s="8"/>
    </row>
    <row r="104" spans="1:17" x14ac:dyDescent="0.55000000000000004">
      <c r="A104" s="9" t="s">
        <v>235</v>
      </c>
      <c r="B104" s="2" t="s">
        <v>236</v>
      </c>
      <c r="C104" s="10">
        <v>26</v>
      </c>
      <c r="D104" s="12">
        <f t="shared" si="2"/>
        <v>9516</v>
      </c>
      <c r="E104" s="1"/>
      <c r="F104" s="1"/>
      <c r="G104" s="1"/>
      <c r="H104" s="11"/>
      <c r="M104" s="1"/>
      <c r="N104" s="8"/>
      <c r="P104" s="1"/>
      <c r="Q104" s="8"/>
    </row>
    <row r="105" spans="1:17" x14ac:dyDescent="0.55000000000000004">
      <c r="A105" s="9" t="s">
        <v>237</v>
      </c>
      <c r="B105" s="2" t="s">
        <v>238</v>
      </c>
      <c r="C105" s="4">
        <v>26</v>
      </c>
      <c r="D105" s="12">
        <f t="shared" si="2"/>
        <v>9516</v>
      </c>
      <c r="E105" s="1"/>
      <c r="F105" s="1"/>
      <c r="G105" s="1"/>
      <c r="H105" s="11"/>
      <c r="M105" s="1"/>
      <c r="N105" s="8"/>
      <c r="P105" s="1"/>
      <c r="Q105" s="8"/>
    </row>
    <row r="106" spans="1:17" x14ac:dyDescent="0.55000000000000004">
      <c r="A106" s="9" t="s">
        <v>239</v>
      </c>
      <c r="B106" s="2" t="s">
        <v>240</v>
      </c>
      <c r="C106" s="10">
        <v>264</v>
      </c>
      <c r="D106" s="12">
        <f t="shared" si="2"/>
        <v>96624</v>
      </c>
      <c r="E106" s="1"/>
      <c r="F106" s="1"/>
      <c r="G106" s="1"/>
      <c r="H106" s="11"/>
      <c r="M106" s="1"/>
      <c r="N106" s="8"/>
      <c r="P106" s="1"/>
      <c r="Q106" s="8"/>
    </row>
    <row r="107" spans="1:17" x14ac:dyDescent="0.55000000000000004">
      <c r="A107" s="9" t="s">
        <v>241</v>
      </c>
      <c r="B107" s="2" t="s">
        <v>242</v>
      </c>
      <c r="C107" s="10">
        <v>568</v>
      </c>
      <c r="D107" s="12">
        <f t="shared" si="2"/>
        <v>207888</v>
      </c>
      <c r="E107" s="1"/>
      <c r="F107" s="1"/>
      <c r="G107" s="1"/>
      <c r="H107" s="11"/>
      <c r="M107" s="1"/>
      <c r="N107" s="8"/>
      <c r="P107" s="1"/>
      <c r="Q107" s="8"/>
    </row>
    <row r="108" spans="1:17" x14ac:dyDescent="0.55000000000000004">
      <c r="A108" s="9" t="s">
        <v>243</v>
      </c>
      <c r="B108" s="2" t="s">
        <v>244</v>
      </c>
      <c r="C108" s="4" t="s">
        <v>513</v>
      </c>
      <c r="D108" s="12" t="s">
        <v>513</v>
      </c>
      <c r="E108" s="1"/>
      <c r="F108" s="1"/>
      <c r="G108" s="1"/>
      <c r="H108" s="11"/>
      <c r="M108" s="1"/>
      <c r="N108" s="8"/>
      <c r="P108" s="1"/>
      <c r="Q108" s="8"/>
    </row>
    <row r="109" spans="1:17" x14ac:dyDescent="0.55000000000000004">
      <c r="A109" s="9" t="s">
        <v>245</v>
      </c>
      <c r="B109" s="2" t="s">
        <v>246</v>
      </c>
      <c r="C109" s="10">
        <v>9</v>
      </c>
      <c r="D109" s="12">
        <f t="shared" si="2"/>
        <v>3294</v>
      </c>
      <c r="E109" s="1"/>
      <c r="F109" s="1"/>
      <c r="G109" s="1"/>
      <c r="H109" s="11"/>
      <c r="M109" s="1"/>
      <c r="N109" s="8"/>
      <c r="P109" s="1"/>
      <c r="Q109" s="8"/>
    </row>
    <row r="110" spans="1:17" x14ac:dyDescent="0.55000000000000004">
      <c r="A110" s="9" t="s">
        <v>247</v>
      </c>
      <c r="B110" s="2" t="s">
        <v>248</v>
      </c>
      <c r="C110" s="10">
        <v>6</v>
      </c>
      <c r="D110" s="12">
        <f t="shared" si="2"/>
        <v>2196</v>
      </c>
      <c r="E110" s="1"/>
      <c r="F110" s="1"/>
      <c r="G110" s="1"/>
      <c r="H110" s="11"/>
      <c r="M110" s="1"/>
      <c r="N110" s="8"/>
      <c r="P110" s="1"/>
      <c r="Q110" s="8"/>
    </row>
    <row r="111" spans="1:17" x14ac:dyDescent="0.55000000000000004">
      <c r="A111" s="9" t="s">
        <v>249</v>
      </c>
      <c r="B111" s="2" t="s">
        <v>250</v>
      </c>
      <c r="C111" s="10">
        <v>2</v>
      </c>
      <c r="D111" s="12">
        <f t="shared" si="2"/>
        <v>732</v>
      </c>
      <c r="E111" s="1"/>
      <c r="F111" s="1"/>
      <c r="G111" s="1"/>
      <c r="H111" s="11"/>
      <c r="M111" s="1"/>
      <c r="N111" s="8"/>
      <c r="P111" s="1"/>
      <c r="Q111" s="8"/>
    </row>
    <row r="112" spans="1:17" x14ac:dyDescent="0.55000000000000004">
      <c r="A112" s="9" t="s">
        <v>251</v>
      </c>
      <c r="B112" s="2" t="s">
        <v>252</v>
      </c>
      <c r="C112" s="4" t="s">
        <v>513</v>
      </c>
      <c r="D112" s="12" t="s">
        <v>513</v>
      </c>
      <c r="E112" s="1"/>
      <c r="F112" s="1"/>
      <c r="G112" s="1"/>
      <c r="H112" s="11"/>
      <c r="M112" s="1"/>
      <c r="N112" s="8"/>
      <c r="P112" s="1"/>
      <c r="Q112" s="8"/>
    </row>
    <row r="113" spans="1:17" x14ac:dyDescent="0.55000000000000004">
      <c r="A113" s="9" t="s">
        <v>253</v>
      </c>
      <c r="B113" s="2" t="s">
        <v>254</v>
      </c>
      <c r="C113" s="4">
        <v>0</v>
      </c>
      <c r="D113" s="12">
        <f t="shared" si="2"/>
        <v>0</v>
      </c>
      <c r="E113" s="1"/>
      <c r="F113" s="1"/>
      <c r="G113" s="1"/>
      <c r="H113" s="11"/>
      <c r="M113" s="1"/>
      <c r="N113" s="8"/>
      <c r="P113" s="1"/>
      <c r="Q113" s="8"/>
    </row>
    <row r="114" spans="1:17" x14ac:dyDescent="0.55000000000000004">
      <c r="A114" s="9" t="s">
        <v>255</v>
      </c>
      <c r="B114" s="2" t="s">
        <v>256</v>
      </c>
      <c r="C114" s="4" t="s">
        <v>513</v>
      </c>
      <c r="D114" s="12" t="s">
        <v>513</v>
      </c>
      <c r="E114" s="1"/>
      <c r="F114" s="1"/>
      <c r="G114" s="1"/>
      <c r="H114" s="11"/>
      <c r="M114" s="1"/>
      <c r="N114" s="8"/>
      <c r="P114" s="1"/>
      <c r="Q114" s="8"/>
    </row>
    <row r="115" spans="1:17" x14ac:dyDescent="0.55000000000000004">
      <c r="A115" s="9" t="s">
        <v>257</v>
      </c>
      <c r="B115" s="2" t="s">
        <v>258</v>
      </c>
      <c r="C115" s="10">
        <v>2</v>
      </c>
      <c r="D115" s="12">
        <f t="shared" si="2"/>
        <v>732</v>
      </c>
      <c r="E115" s="1"/>
      <c r="F115" s="1"/>
      <c r="G115" s="1"/>
      <c r="H115" s="11"/>
      <c r="M115" s="1"/>
      <c r="N115" s="8"/>
      <c r="P115" s="1"/>
      <c r="Q115" s="8"/>
    </row>
    <row r="116" spans="1:17" x14ac:dyDescent="0.55000000000000004">
      <c r="A116" s="9" t="s">
        <v>259</v>
      </c>
      <c r="B116" s="2" t="s">
        <v>260</v>
      </c>
      <c r="C116" s="4">
        <v>44</v>
      </c>
      <c r="D116" s="12">
        <f t="shared" si="2"/>
        <v>16104</v>
      </c>
      <c r="E116" s="1"/>
      <c r="F116" s="1"/>
      <c r="G116" s="1"/>
      <c r="H116" s="11"/>
      <c r="M116" s="1"/>
      <c r="N116" s="8"/>
      <c r="P116" s="1"/>
      <c r="Q116" s="8"/>
    </row>
    <row r="117" spans="1:17" x14ac:dyDescent="0.55000000000000004">
      <c r="A117" s="9" t="s">
        <v>261</v>
      </c>
      <c r="B117" s="2" t="s">
        <v>262</v>
      </c>
      <c r="C117" s="10">
        <v>21</v>
      </c>
      <c r="D117" s="12">
        <f t="shared" si="2"/>
        <v>7686</v>
      </c>
      <c r="E117" s="1"/>
      <c r="F117" s="1"/>
      <c r="G117" s="1"/>
      <c r="H117" s="11"/>
      <c r="M117" s="1"/>
      <c r="N117" s="8"/>
      <c r="P117" s="1"/>
      <c r="Q117" s="8"/>
    </row>
    <row r="118" spans="1:17" x14ac:dyDescent="0.55000000000000004">
      <c r="A118" s="9" t="s">
        <v>263</v>
      </c>
      <c r="B118" s="2" t="s">
        <v>264</v>
      </c>
      <c r="C118" s="10">
        <v>104</v>
      </c>
      <c r="D118" s="12">
        <f t="shared" si="2"/>
        <v>38064</v>
      </c>
      <c r="E118" s="1"/>
      <c r="F118" s="1"/>
      <c r="G118" s="1"/>
      <c r="H118" s="11"/>
      <c r="M118" s="1"/>
      <c r="N118" s="8"/>
      <c r="P118" s="1"/>
      <c r="Q118" s="8"/>
    </row>
    <row r="119" spans="1:17" x14ac:dyDescent="0.55000000000000004">
      <c r="A119" s="9" t="s">
        <v>265</v>
      </c>
      <c r="B119" s="2" t="s">
        <v>266</v>
      </c>
      <c r="C119" s="10">
        <v>748</v>
      </c>
      <c r="D119" s="12">
        <f t="shared" si="2"/>
        <v>273768</v>
      </c>
      <c r="E119" s="1"/>
      <c r="F119" s="1"/>
      <c r="G119" s="1"/>
      <c r="H119" s="11"/>
      <c r="M119" s="1"/>
      <c r="N119" s="8"/>
      <c r="P119" s="1"/>
      <c r="Q119" s="8"/>
    </row>
    <row r="120" spans="1:17" x14ac:dyDescent="0.55000000000000004">
      <c r="A120" s="9" t="s">
        <v>267</v>
      </c>
      <c r="B120" s="2" t="s">
        <v>268</v>
      </c>
      <c r="C120" s="10">
        <v>25</v>
      </c>
      <c r="D120" s="12">
        <f t="shared" si="2"/>
        <v>9150</v>
      </c>
      <c r="E120" s="1"/>
      <c r="F120" s="1"/>
      <c r="G120" s="1"/>
      <c r="H120" s="11"/>
      <c r="M120" s="1"/>
      <c r="N120" s="8"/>
      <c r="P120" s="1"/>
      <c r="Q120" s="8"/>
    </row>
    <row r="121" spans="1:17" x14ac:dyDescent="0.55000000000000004">
      <c r="A121" s="9" t="s">
        <v>269</v>
      </c>
      <c r="B121" s="2" t="s">
        <v>270</v>
      </c>
      <c r="C121" s="4" t="s">
        <v>513</v>
      </c>
      <c r="D121" s="12" t="s">
        <v>513</v>
      </c>
      <c r="E121" s="1"/>
      <c r="F121" s="1"/>
      <c r="G121" s="1"/>
      <c r="H121" s="11"/>
      <c r="M121" s="1"/>
      <c r="N121" s="8"/>
      <c r="P121" s="1"/>
      <c r="Q121" s="8"/>
    </row>
    <row r="122" spans="1:17" x14ac:dyDescent="0.55000000000000004">
      <c r="A122" s="9">
        <v>3704000</v>
      </c>
      <c r="B122" s="2" t="s">
        <v>271</v>
      </c>
      <c r="C122" s="10">
        <v>0</v>
      </c>
      <c r="D122" s="12">
        <f t="shared" si="2"/>
        <v>0</v>
      </c>
      <c r="E122" s="1"/>
      <c r="F122" s="1"/>
      <c r="G122" s="1"/>
      <c r="H122" s="11"/>
      <c r="M122" s="1"/>
      <c r="N122" s="8"/>
      <c r="P122" s="1"/>
      <c r="Q122" s="8"/>
    </row>
    <row r="123" spans="1:17" x14ac:dyDescent="0.55000000000000004">
      <c r="A123" s="9" t="s">
        <v>272</v>
      </c>
      <c r="B123" s="2" t="s">
        <v>273</v>
      </c>
      <c r="C123" s="4">
        <v>12</v>
      </c>
      <c r="D123" s="12">
        <f t="shared" si="2"/>
        <v>4392</v>
      </c>
      <c r="E123" s="1"/>
      <c r="F123" s="1"/>
      <c r="G123" s="1"/>
      <c r="H123" s="11"/>
      <c r="M123" s="1"/>
      <c r="N123" s="8"/>
      <c r="P123" s="1"/>
      <c r="Q123" s="8"/>
    </row>
    <row r="124" spans="1:17" x14ac:dyDescent="0.55000000000000004">
      <c r="A124" s="9" t="s">
        <v>274</v>
      </c>
      <c r="B124" s="2" t="s">
        <v>275</v>
      </c>
      <c r="C124" s="4">
        <v>1</v>
      </c>
      <c r="D124" s="12">
        <f t="shared" si="2"/>
        <v>366</v>
      </c>
      <c r="E124" s="1"/>
      <c r="F124" s="1"/>
      <c r="G124" s="1"/>
      <c r="H124" s="11"/>
      <c r="M124" s="1"/>
      <c r="N124" s="8"/>
      <c r="P124" s="1"/>
      <c r="Q124" s="8"/>
    </row>
    <row r="125" spans="1:17" x14ac:dyDescent="0.55000000000000004">
      <c r="A125" s="9" t="s">
        <v>276</v>
      </c>
      <c r="B125" s="2" t="s">
        <v>277</v>
      </c>
      <c r="C125" s="10">
        <v>0</v>
      </c>
      <c r="D125" s="12">
        <f t="shared" si="2"/>
        <v>0</v>
      </c>
      <c r="E125" s="1"/>
      <c r="F125" s="1"/>
      <c r="G125" s="1"/>
      <c r="H125" s="11"/>
      <c r="M125" s="1"/>
      <c r="N125" s="8"/>
      <c r="P125" s="1"/>
      <c r="Q125" s="8"/>
    </row>
    <row r="126" spans="1:17" x14ac:dyDescent="0.55000000000000004">
      <c r="A126" s="9" t="s">
        <v>278</v>
      </c>
      <c r="B126" s="2" t="s">
        <v>279</v>
      </c>
      <c r="C126" s="10">
        <v>34</v>
      </c>
      <c r="D126" s="12">
        <f t="shared" si="2"/>
        <v>12444</v>
      </c>
      <c r="E126" s="1"/>
      <c r="F126" s="1"/>
      <c r="G126" s="1"/>
      <c r="H126" s="11"/>
      <c r="M126" s="1"/>
      <c r="N126" s="8"/>
      <c r="P126" s="1"/>
      <c r="Q126" s="8"/>
    </row>
    <row r="127" spans="1:17" x14ac:dyDescent="0.55000000000000004">
      <c r="A127" s="9" t="s">
        <v>280</v>
      </c>
      <c r="B127" s="2" t="s">
        <v>281</v>
      </c>
      <c r="C127" s="10">
        <v>15</v>
      </c>
      <c r="D127" s="12">
        <f t="shared" si="2"/>
        <v>5490</v>
      </c>
      <c r="E127" s="1"/>
      <c r="F127" s="1"/>
      <c r="G127" s="1"/>
      <c r="H127" s="11"/>
      <c r="M127" s="1"/>
      <c r="N127" s="8"/>
      <c r="P127" s="1"/>
      <c r="Q127" s="8"/>
    </row>
    <row r="128" spans="1:17" x14ac:dyDescent="0.55000000000000004">
      <c r="A128" s="9" t="s">
        <v>282</v>
      </c>
      <c r="B128" s="2" t="s">
        <v>283</v>
      </c>
      <c r="C128" s="10">
        <v>86</v>
      </c>
      <c r="D128" s="12">
        <f t="shared" si="2"/>
        <v>31476</v>
      </c>
      <c r="E128" s="1"/>
      <c r="F128" s="1"/>
      <c r="G128" s="1"/>
      <c r="H128" s="11"/>
      <c r="M128" s="1"/>
      <c r="N128" s="8"/>
      <c r="P128" s="1"/>
      <c r="Q128" s="8"/>
    </row>
    <row r="129" spans="1:17" x14ac:dyDescent="0.55000000000000004">
      <c r="A129" s="9" t="s">
        <v>284</v>
      </c>
      <c r="B129" s="2" t="s">
        <v>285</v>
      </c>
      <c r="C129" s="4" t="s">
        <v>513</v>
      </c>
      <c r="D129" s="12" t="s">
        <v>513</v>
      </c>
      <c r="E129" s="1"/>
      <c r="F129" s="1"/>
      <c r="G129" s="1"/>
      <c r="H129" s="11"/>
      <c r="M129" s="1"/>
      <c r="N129" s="8"/>
      <c r="P129" s="1"/>
      <c r="Q129" s="8"/>
    </row>
    <row r="130" spans="1:17" x14ac:dyDescent="0.55000000000000004">
      <c r="A130" s="9" t="s">
        <v>286</v>
      </c>
      <c r="B130" s="2" t="s">
        <v>287</v>
      </c>
      <c r="C130" s="10">
        <v>9</v>
      </c>
      <c r="D130" s="12">
        <f t="shared" si="2"/>
        <v>3294</v>
      </c>
      <c r="E130" s="1"/>
      <c r="F130" s="1"/>
      <c r="G130" s="1"/>
      <c r="H130" s="11"/>
      <c r="M130" s="1"/>
      <c r="N130" s="8"/>
      <c r="P130" s="1"/>
      <c r="Q130" s="8"/>
    </row>
    <row r="131" spans="1:17" x14ac:dyDescent="0.55000000000000004">
      <c r="A131" s="9" t="s">
        <v>288</v>
      </c>
      <c r="B131" s="2" t="s">
        <v>289</v>
      </c>
      <c r="C131" s="10">
        <v>14</v>
      </c>
      <c r="D131" s="12">
        <f t="shared" si="2"/>
        <v>5124</v>
      </c>
      <c r="E131" s="1"/>
      <c r="F131" s="1"/>
      <c r="G131" s="1"/>
      <c r="H131" s="11"/>
      <c r="M131" s="1"/>
      <c r="N131" s="8"/>
      <c r="P131" s="1"/>
      <c r="Q131" s="8"/>
    </row>
    <row r="132" spans="1:17" x14ac:dyDescent="0.55000000000000004">
      <c r="A132" s="9" t="s">
        <v>290</v>
      </c>
      <c r="B132" s="2" t="s">
        <v>291</v>
      </c>
      <c r="C132" s="4">
        <v>4</v>
      </c>
      <c r="D132" s="12">
        <f t="shared" si="2"/>
        <v>1464</v>
      </c>
      <c r="E132" s="1"/>
      <c r="F132" s="1"/>
      <c r="G132" s="1"/>
      <c r="H132" s="11"/>
      <c r="M132" s="1"/>
      <c r="N132" s="8"/>
      <c r="P132" s="1"/>
      <c r="Q132" s="8"/>
    </row>
    <row r="133" spans="1:17" x14ac:dyDescent="0.55000000000000004">
      <c r="A133" s="9" t="s">
        <v>292</v>
      </c>
      <c r="B133" s="2" t="s">
        <v>293</v>
      </c>
      <c r="C133" s="10">
        <v>25</v>
      </c>
      <c r="D133" s="12">
        <f t="shared" si="2"/>
        <v>9150</v>
      </c>
      <c r="E133" s="1"/>
      <c r="F133" s="1"/>
      <c r="G133" s="1"/>
      <c r="H133" s="11"/>
      <c r="M133" s="1"/>
      <c r="N133" s="8"/>
      <c r="P133" s="1"/>
      <c r="Q133" s="8"/>
    </row>
    <row r="134" spans="1:17" x14ac:dyDescent="0.55000000000000004">
      <c r="A134" s="9" t="s">
        <v>294</v>
      </c>
      <c r="B134" s="2" t="s">
        <v>295</v>
      </c>
      <c r="C134" s="4">
        <v>12</v>
      </c>
      <c r="D134" s="12">
        <f t="shared" ref="D134:D197" si="3">C134*366</f>
        <v>4392</v>
      </c>
      <c r="E134" s="1"/>
      <c r="F134" s="1"/>
      <c r="G134" s="1"/>
      <c r="H134" s="11"/>
      <c r="M134" s="1"/>
      <c r="N134" s="8"/>
      <c r="P134" s="1"/>
      <c r="Q134" s="8"/>
    </row>
    <row r="135" spans="1:17" x14ac:dyDescent="0.55000000000000004">
      <c r="A135" s="9" t="s">
        <v>296</v>
      </c>
      <c r="B135" s="2" t="s">
        <v>297</v>
      </c>
      <c r="C135" s="4">
        <v>90</v>
      </c>
      <c r="D135" s="12">
        <f t="shared" si="3"/>
        <v>32940</v>
      </c>
      <c r="E135" s="1"/>
      <c r="F135" s="1"/>
      <c r="G135" s="1"/>
      <c r="H135" s="11"/>
      <c r="M135" s="1"/>
      <c r="N135" s="8"/>
      <c r="P135" s="1"/>
      <c r="Q135" s="8"/>
    </row>
    <row r="136" spans="1:17" x14ac:dyDescent="0.55000000000000004">
      <c r="A136" s="9" t="s">
        <v>298</v>
      </c>
      <c r="B136" s="2" t="s">
        <v>299</v>
      </c>
      <c r="C136" s="10">
        <v>32</v>
      </c>
      <c r="D136" s="12">
        <f t="shared" si="3"/>
        <v>11712</v>
      </c>
      <c r="E136" s="1"/>
      <c r="F136" s="1"/>
      <c r="G136" s="1"/>
      <c r="H136" s="11"/>
      <c r="M136" s="1"/>
      <c r="N136" s="8"/>
      <c r="P136" s="1"/>
      <c r="Q136" s="8"/>
    </row>
    <row r="137" spans="1:17" x14ac:dyDescent="0.55000000000000004">
      <c r="A137" s="9" t="s">
        <v>300</v>
      </c>
      <c r="B137" s="2" t="s">
        <v>301</v>
      </c>
      <c r="C137" s="10">
        <v>21</v>
      </c>
      <c r="D137" s="12">
        <f t="shared" si="3"/>
        <v>7686</v>
      </c>
      <c r="E137" s="1"/>
      <c r="F137" s="1"/>
      <c r="G137" s="1"/>
      <c r="H137" s="11"/>
      <c r="M137" s="1"/>
      <c r="N137" s="8"/>
      <c r="P137" s="1"/>
      <c r="Q137" s="8"/>
    </row>
    <row r="138" spans="1:17" x14ac:dyDescent="0.55000000000000004">
      <c r="A138" s="9" t="s">
        <v>302</v>
      </c>
      <c r="B138" s="2" t="s">
        <v>303</v>
      </c>
      <c r="C138" s="10">
        <v>291</v>
      </c>
      <c r="D138" s="12">
        <f t="shared" si="3"/>
        <v>106506</v>
      </c>
      <c r="E138" s="1"/>
      <c r="F138" s="1"/>
      <c r="G138" s="1"/>
      <c r="H138" s="11"/>
      <c r="M138" s="1"/>
      <c r="N138" s="8"/>
      <c r="P138" s="1"/>
      <c r="Q138" s="8"/>
    </row>
    <row r="139" spans="1:17" x14ac:dyDescent="0.55000000000000004">
      <c r="A139" s="9" t="s">
        <v>304</v>
      </c>
      <c r="B139" s="2" t="s">
        <v>305</v>
      </c>
      <c r="C139" s="10">
        <v>165</v>
      </c>
      <c r="D139" s="12">
        <f t="shared" si="3"/>
        <v>60390</v>
      </c>
      <c r="E139" s="1"/>
      <c r="F139" s="1"/>
      <c r="G139" s="1"/>
      <c r="H139" s="11"/>
      <c r="M139" s="1"/>
      <c r="N139" s="8"/>
      <c r="P139" s="1"/>
      <c r="Q139" s="8"/>
    </row>
    <row r="140" spans="1:17" x14ac:dyDescent="0.55000000000000004">
      <c r="A140" s="9" t="s">
        <v>306</v>
      </c>
      <c r="B140" s="2" t="s">
        <v>307</v>
      </c>
      <c r="C140" s="10">
        <v>2</v>
      </c>
      <c r="D140" s="12">
        <f t="shared" si="3"/>
        <v>732</v>
      </c>
      <c r="E140" s="1"/>
      <c r="F140" s="1"/>
      <c r="G140" s="1"/>
      <c r="H140" s="11"/>
      <c r="M140" s="1"/>
      <c r="N140" s="8"/>
      <c r="P140" s="1"/>
      <c r="Q140" s="8"/>
    </row>
    <row r="141" spans="1:17" x14ac:dyDescent="0.55000000000000004">
      <c r="A141" s="9" t="s">
        <v>308</v>
      </c>
      <c r="B141" s="2" t="s">
        <v>309</v>
      </c>
      <c r="C141" s="10">
        <v>1</v>
      </c>
      <c r="D141" s="12">
        <f t="shared" si="3"/>
        <v>366</v>
      </c>
      <c r="E141" s="1"/>
      <c r="F141" s="1"/>
      <c r="G141" s="1"/>
      <c r="H141" s="11"/>
      <c r="M141" s="1"/>
      <c r="N141" s="8"/>
      <c r="P141" s="1"/>
      <c r="Q141" s="8"/>
    </row>
    <row r="142" spans="1:17" x14ac:dyDescent="0.55000000000000004">
      <c r="A142" s="9" t="s">
        <v>310</v>
      </c>
      <c r="B142" s="2" t="s">
        <v>311</v>
      </c>
      <c r="C142" s="4" t="s">
        <v>513</v>
      </c>
      <c r="D142" s="12" t="s">
        <v>513</v>
      </c>
      <c r="E142" s="1"/>
      <c r="F142" s="1"/>
      <c r="G142" s="1"/>
      <c r="H142" s="11"/>
      <c r="M142" s="1"/>
      <c r="N142" s="8"/>
      <c r="P142" s="1"/>
      <c r="Q142" s="8"/>
    </row>
    <row r="143" spans="1:17" x14ac:dyDescent="0.55000000000000004">
      <c r="A143" s="9" t="s">
        <v>312</v>
      </c>
      <c r="B143" s="2" t="s">
        <v>313</v>
      </c>
      <c r="C143" s="4">
        <v>13</v>
      </c>
      <c r="D143" s="12">
        <f t="shared" si="3"/>
        <v>4758</v>
      </c>
      <c r="E143" s="1"/>
      <c r="F143" s="1"/>
      <c r="G143" s="1"/>
      <c r="H143" s="11"/>
      <c r="M143" s="1"/>
      <c r="N143" s="8"/>
      <c r="P143" s="1"/>
      <c r="Q143" s="8"/>
    </row>
    <row r="144" spans="1:17" x14ac:dyDescent="0.55000000000000004">
      <c r="A144" s="9" t="s">
        <v>314</v>
      </c>
      <c r="B144" s="2" t="s">
        <v>315</v>
      </c>
      <c r="C144" s="4">
        <v>85</v>
      </c>
      <c r="D144" s="12">
        <f t="shared" si="3"/>
        <v>31110</v>
      </c>
      <c r="E144" s="1"/>
      <c r="F144" s="1"/>
      <c r="G144" s="1"/>
      <c r="H144" s="11"/>
      <c r="M144" s="1"/>
      <c r="N144" s="8"/>
      <c r="P144" s="1"/>
      <c r="Q144" s="8"/>
    </row>
    <row r="145" spans="1:17" x14ac:dyDescent="0.55000000000000004">
      <c r="A145" s="9" t="s">
        <v>316</v>
      </c>
      <c r="B145" s="2" t="s">
        <v>317</v>
      </c>
      <c r="C145" s="10">
        <v>11</v>
      </c>
      <c r="D145" s="12">
        <f t="shared" si="3"/>
        <v>4026</v>
      </c>
      <c r="E145" s="1"/>
      <c r="F145" s="1"/>
      <c r="G145" s="1"/>
      <c r="H145" s="11"/>
      <c r="M145" s="1"/>
      <c r="N145" s="8"/>
      <c r="P145" s="1"/>
      <c r="Q145" s="8"/>
    </row>
    <row r="146" spans="1:17" x14ac:dyDescent="0.55000000000000004">
      <c r="A146" s="9" t="s">
        <v>318</v>
      </c>
      <c r="B146" s="2" t="s">
        <v>319</v>
      </c>
      <c r="C146" s="10">
        <v>54</v>
      </c>
      <c r="D146" s="12">
        <f t="shared" si="3"/>
        <v>19764</v>
      </c>
      <c r="E146" s="1"/>
      <c r="F146" s="1"/>
      <c r="G146" s="1"/>
      <c r="H146" s="11"/>
      <c r="M146" s="1"/>
      <c r="N146" s="8"/>
      <c r="P146" s="1"/>
      <c r="Q146" s="8"/>
    </row>
    <row r="147" spans="1:17" x14ac:dyDescent="0.55000000000000004">
      <c r="A147" s="9" t="s">
        <v>320</v>
      </c>
      <c r="B147" s="2" t="s">
        <v>321</v>
      </c>
      <c r="C147" s="10">
        <v>25</v>
      </c>
      <c r="D147" s="12">
        <f t="shared" si="3"/>
        <v>9150</v>
      </c>
      <c r="E147" s="1"/>
      <c r="F147" s="1"/>
      <c r="G147" s="1"/>
      <c r="H147" s="11"/>
      <c r="M147" s="1"/>
      <c r="N147" s="8"/>
      <c r="P147" s="1"/>
      <c r="Q147" s="8"/>
    </row>
    <row r="148" spans="1:17" x14ac:dyDescent="0.55000000000000004">
      <c r="A148" s="9" t="s">
        <v>322</v>
      </c>
      <c r="B148" s="2" t="s">
        <v>323</v>
      </c>
      <c r="C148" s="4">
        <v>30</v>
      </c>
      <c r="D148" s="12">
        <f t="shared" si="3"/>
        <v>10980</v>
      </c>
      <c r="E148" s="1"/>
      <c r="F148" s="1"/>
      <c r="G148" s="1"/>
      <c r="H148" s="11"/>
      <c r="M148" s="1"/>
      <c r="N148" s="8"/>
      <c r="P148" s="1"/>
      <c r="Q148" s="8"/>
    </row>
    <row r="149" spans="1:17" x14ac:dyDescent="0.55000000000000004">
      <c r="A149" s="9" t="s">
        <v>324</v>
      </c>
      <c r="B149" s="2" t="s">
        <v>325</v>
      </c>
      <c r="C149" s="10">
        <v>6</v>
      </c>
      <c r="D149" s="12">
        <f t="shared" si="3"/>
        <v>2196</v>
      </c>
      <c r="E149" s="1"/>
      <c r="F149" s="1"/>
      <c r="G149" s="1"/>
      <c r="H149" s="11"/>
      <c r="M149" s="1"/>
      <c r="N149" s="8"/>
      <c r="P149" s="1"/>
      <c r="Q149" s="8"/>
    </row>
    <row r="150" spans="1:17" x14ac:dyDescent="0.55000000000000004">
      <c r="A150" s="9" t="s">
        <v>326</v>
      </c>
      <c r="B150" s="2" t="s">
        <v>327</v>
      </c>
      <c r="C150" s="4">
        <v>13</v>
      </c>
      <c r="D150" s="12">
        <f t="shared" si="3"/>
        <v>4758</v>
      </c>
      <c r="E150" s="1"/>
      <c r="F150" s="1"/>
      <c r="G150" s="1"/>
      <c r="H150" s="11"/>
      <c r="M150" s="1"/>
      <c r="N150" s="8"/>
      <c r="P150" s="1"/>
      <c r="Q150" s="8"/>
    </row>
    <row r="151" spans="1:17" x14ac:dyDescent="0.55000000000000004">
      <c r="A151" s="9" t="s">
        <v>328</v>
      </c>
      <c r="B151" s="2" t="s">
        <v>329</v>
      </c>
      <c r="C151" s="10">
        <v>1</v>
      </c>
      <c r="D151" s="12">
        <f t="shared" si="3"/>
        <v>366</v>
      </c>
      <c r="E151" s="1"/>
      <c r="F151" s="1"/>
      <c r="G151" s="1"/>
      <c r="H151" s="11"/>
      <c r="M151" s="1"/>
      <c r="N151" s="8"/>
      <c r="P151" s="1"/>
      <c r="Q151" s="8"/>
    </row>
    <row r="152" spans="1:17" x14ac:dyDescent="0.55000000000000004">
      <c r="A152" s="9" t="s">
        <v>330</v>
      </c>
      <c r="B152" s="2" t="s">
        <v>331</v>
      </c>
      <c r="C152" s="10">
        <v>12</v>
      </c>
      <c r="D152" s="12">
        <f t="shared" si="3"/>
        <v>4392</v>
      </c>
      <c r="E152" s="1"/>
      <c r="F152" s="1"/>
      <c r="G152" s="1"/>
      <c r="H152" s="11"/>
      <c r="M152" s="1"/>
      <c r="N152" s="8"/>
      <c r="P152" s="1"/>
      <c r="Q152" s="8"/>
    </row>
    <row r="153" spans="1:17" x14ac:dyDescent="0.55000000000000004">
      <c r="A153" s="9" t="s">
        <v>332</v>
      </c>
      <c r="B153" s="2" t="s">
        <v>333</v>
      </c>
      <c r="C153" s="10">
        <v>19</v>
      </c>
      <c r="D153" s="12">
        <f t="shared" si="3"/>
        <v>6954</v>
      </c>
      <c r="E153" s="1"/>
      <c r="F153" s="1"/>
      <c r="G153" s="1"/>
      <c r="H153" s="11"/>
      <c r="M153" s="1"/>
      <c r="N153" s="8"/>
      <c r="P153" s="1"/>
      <c r="Q153" s="8"/>
    </row>
    <row r="154" spans="1:17" x14ac:dyDescent="0.55000000000000004">
      <c r="A154" s="9" t="s">
        <v>334</v>
      </c>
      <c r="B154" s="2" t="s">
        <v>335</v>
      </c>
      <c r="C154" s="4">
        <v>7</v>
      </c>
      <c r="D154" s="12">
        <f t="shared" si="3"/>
        <v>2562</v>
      </c>
      <c r="E154" s="1"/>
      <c r="F154" s="1"/>
      <c r="G154" s="1"/>
      <c r="H154" s="11"/>
      <c r="M154" s="1"/>
      <c r="N154" s="8"/>
      <c r="P154" s="1"/>
      <c r="Q154" s="8"/>
    </row>
    <row r="155" spans="1:17" x14ac:dyDescent="0.55000000000000004">
      <c r="A155" s="9" t="s">
        <v>336</v>
      </c>
      <c r="B155" s="2" t="s">
        <v>337</v>
      </c>
      <c r="C155" s="10">
        <v>50</v>
      </c>
      <c r="D155" s="12">
        <f t="shared" si="3"/>
        <v>18300</v>
      </c>
      <c r="E155" s="1"/>
      <c r="F155" s="1"/>
      <c r="G155" s="1"/>
      <c r="H155" s="11"/>
      <c r="M155" s="1"/>
      <c r="N155" s="8"/>
      <c r="P155" s="1"/>
      <c r="Q155" s="8"/>
    </row>
    <row r="156" spans="1:17" x14ac:dyDescent="0.55000000000000004">
      <c r="A156" s="9" t="s">
        <v>338</v>
      </c>
      <c r="B156" s="2" t="s">
        <v>339</v>
      </c>
      <c r="C156" s="10">
        <v>6</v>
      </c>
      <c r="D156" s="12">
        <f t="shared" si="3"/>
        <v>2196</v>
      </c>
      <c r="E156" s="1"/>
      <c r="F156" s="1"/>
      <c r="G156" s="1"/>
      <c r="H156" s="11"/>
      <c r="M156" s="1"/>
      <c r="N156" s="8"/>
      <c r="P156" s="1"/>
      <c r="Q156" s="8"/>
    </row>
    <row r="157" spans="1:17" x14ac:dyDescent="0.55000000000000004">
      <c r="A157" s="9" t="s">
        <v>340</v>
      </c>
      <c r="B157" s="2" t="s">
        <v>341</v>
      </c>
      <c r="C157" s="10">
        <v>1</v>
      </c>
      <c r="D157" s="12">
        <f t="shared" si="3"/>
        <v>366</v>
      </c>
      <c r="E157" s="1"/>
      <c r="F157" s="1"/>
      <c r="G157" s="1"/>
      <c r="H157" s="11"/>
      <c r="M157" s="1"/>
      <c r="N157" s="8"/>
      <c r="P157" s="1"/>
      <c r="Q157" s="8"/>
    </row>
    <row r="158" spans="1:17" x14ac:dyDescent="0.55000000000000004">
      <c r="A158" s="9" t="s">
        <v>342</v>
      </c>
      <c r="B158" s="2" t="s">
        <v>343</v>
      </c>
      <c r="C158" s="10">
        <v>0</v>
      </c>
      <c r="D158" s="12">
        <f t="shared" si="3"/>
        <v>0</v>
      </c>
      <c r="E158" s="1"/>
      <c r="F158" s="1"/>
      <c r="G158" s="1"/>
      <c r="H158" s="11"/>
      <c r="M158" s="1"/>
      <c r="N158" s="8"/>
      <c r="P158" s="1"/>
      <c r="Q158" s="8"/>
    </row>
    <row r="159" spans="1:17" x14ac:dyDescent="0.55000000000000004">
      <c r="A159" s="9" t="s">
        <v>344</v>
      </c>
      <c r="B159" s="2" t="s">
        <v>345</v>
      </c>
      <c r="C159" s="4" t="s">
        <v>513</v>
      </c>
      <c r="D159" s="12" t="s">
        <v>513</v>
      </c>
      <c r="E159" s="1"/>
      <c r="F159" s="1"/>
      <c r="G159" s="1"/>
      <c r="H159" s="11"/>
      <c r="M159" s="1"/>
      <c r="N159" s="8"/>
      <c r="P159" s="1"/>
      <c r="Q159" s="8"/>
    </row>
    <row r="160" spans="1:17" x14ac:dyDescent="0.55000000000000004">
      <c r="A160" s="9" t="s">
        <v>346</v>
      </c>
      <c r="B160" s="2" t="s">
        <v>347</v>
      </c>
      <c r="C160" s="4">
        <v>29</v>
      </c>
      <c r="D160" s="12">
        <f t="shared" si="3"/>
        <v>10614</v>
      </c>
      <c r="E160" s="1"/>
      <c r="F160" s="1"/>
      <c r="G160" s="1"/>
      <c r="H160" s="11"/>
      <c r="M160" s="1"/>
      <c r="N160" s="8"/>
      <c r="P160" s="1"/>
      <c r="Q160" s="8"/>
    </row>
    <row r="161" spans="1:17" x14ac:dyDescent="0.55000000000000004">
      <c r="A161" s="9" t="s">
        <v>348</v>
      </c>
      <c r="B161" s="2" t="s">
        <v>349</v>
      </c>
      <c r="C161" s="10">
        <v>13</v>
      </c>
      <c r="D161" s="12">
        <f t="shared" si="3"/>
        <v>4758</v>
      </c>
      <c r="E161" s="1"/>
      <c r="F161" s="1"/>
      <c r="G161" s="1"/>
      <c r="H161" s="11"/>
      <c r="M161" s="1"/>
      <c r="N161" s="8"/>
      <c r="P161" s="1"/>
      <c r="Q161" s="8"/>
    </row>
    <row r="162" spans="1:17" x14ac:dyDescent="0.55000000000000004">
      <c r="A162" s="9" t="s">
        <v>350</v>
      </c>
      <c r="B162" s="2" t="s">
        <v>351</v>
      </c>
      <c r="C162" s="10">
        <v>22</v>
      </c>
      <c r="D162" s="12">
        <f t="shared" si="3"/>
        <v>8052</v>
      </c>
      <c r="E162" s="1"/>
      <c r="F162" s="1"/>
      <c r="G162" s="1"/>
      <c r="H162" s="11"/>
      <c r="M162" s="1"/>
      <c r="N162" s="8"/>
      <c r="P162" s="1"/>
      <c r="Q162" s="8"/>
    </row>
    <row r="163" spans="1:17" x14ac:dyDescent="0.55000000000000004">
      <c r="A163" s="9" t="s">
        <v>352</v>
      </c>
      <c r="B163" s="2" t="s">
        <v>353</v>
      </c>
      <c r="C163" s="10">
        <v>1</v>
      </c>
      <c r="D163" s="12">
        <f t="shared" si="3"/>
        <v>366</v>
      </c>
      <c r="E163" s="1"/>
      <c r="F163" s="1"/>
      <c r="G163" s="1"/>
      <c r="H163" s="11"/>
      <c r="M163" s="1"/>
      <c r="N163" s="8"/>
      <c r="P163" s="1"/>
      <c r="Q163" s="8"/>
    </row>
    <row r="164" spans="1:17" x14ac:dyDescent="0.55000000000000004">
      <c r="A164" s="9" t="s">
        <v>354</v>
      </c>
      <c r="B164" s="2" t="s">
        <v>355</v>
      </c>
      <c r="C164" s="10">
        <v>3</v>
      </c>
      <c r="D164" s="12">
        <f t="shared" si="3"/>
        <v>1098</v>
      </c>
      <c r="E164" s="1"/>
      <c r="F164" s="1"/>
      <c r="G164" s="1"/>
      <c r="H164" s="11"/>
      <c r="M164" s="1"/>
      <c r="N164" s="8"/>
      <c r="P164" s="1"/>
      <c r="Q164" s="8"/>
    </row>
    <row r="165" spans="1:17" x14ac:dyDescent="0.55000000000000004">
      <c r="A165" s="9" t="s">
        <v>356</v>
      </c>
      <c r="B165" s="2" t="s">
        <v>357</v>
      </c>
      <c r="C165" s="10">
        <v>3</v>
      </c>
      <c r="D165" s="12">
        <f t="shared" si="3"/>
        <v>1098</v>
      </c>
      <c r="E165" s="1"/>
      <c r="F165" s="1"/>
      <c r="G165" s="1"/>
      <c r="H165" s="11"/>
      <c r="M165" s="1"/>
      <c r="N165" s="8"/>
      <c r="P165" s="1"/>
      <c r="Q165" s="8"/>
    </row>
    <row r="166" spans="1:17" x14ac:dyDescent="0.55000000000000004">
      <c r="A166" s="9" t="s">
        <v>358</v>
      </c>
      <c r="B166" s="2" t="s">
        <v>359</v>
      </c>
      <c r="C166" s="10">
        <v>0</v>
      </c>
      <c r="D166" s="12">
        <f t="shared" si="3"/>
        <v>0</v>
      </c>
      <c r="E166" s="1"/>
      <c r="F166" s="1"/>
      <c r="G166" s="1"/>
      <c r="H166" s="11"/>
      <c r="M166" s="1"/>
      <c r="N166" s="8"/>
      <c r="P166" s="1"/>
      <c r="Q166" s="8"/>
    </row>
    <row r="167" spans="1:17" x14ac:dyDescent="0.55000000000000004">
      <c r="A167" s="9" t="s">
        <v>360</v>
      </c>
      <c r="B167" s="2" t="s">
        <v>361</v>
      </c>
      <c r="C167" s="10">
        <v>112</v>
      </c>
      <c r="D167" s="12">
        <f t="shared" si="3"/>
        <v>40992</v>
      </c>
      <c r="E167" s="1"/>
      <c r="F167" s="1"/>
      <c r="G167" s="1"/>
      <c r="H167" s="11"/>
      <c r="M167" s="1"/>
      <c r="N167" s="8"/>
      <c r="P167" s="1"/>
      <c r="Q167" s="8"/>
    </row>
    <row r="168" spans="1:17" x14ac:dyDescent="0.55000000000000004">
      <c r="A168" s="9" t="s">
        <v>362</v>
      </c>
      <c r="B168" s="2" t="s">
        <v>363</v>
      </c>
      <c r="C168" s="10">
        <v>20</v>
      </c>
      <c r="D168" s="12">
        <f t="shared" si="3"/>
        <v>7320</v>
      </c>
      <c r="E168" s="1"/>
      <c r="F168" s="1"/>
      <c r="G168" s="1"/>
      <c r="H168" s="11"/>
      <c r="M168" s="1"/>
      <c r="N168" s="8"/>
      <c r="P168" s="1"/>
      <c r="Q168" s="8"/>
    </row>
    <row r="169" spans="1:17" x14ac:dyDescent="0.55000000000000004">
      <c r="A169" s="9" t="s">
        <v>364</v>
      </c>
      <c r="B169" s="2" t="s">
        <v>365</v>
      </c>
      <c r="C169" s="4">
        <v>12</v>
      </c>
      <c r="D169" s="12">
        <f t="shared" si="3"/>
        <v>4392</v>
      </c>
      <c r="E169" s="1"/>
      <c r="F169" s="1"/>
      <c r="G169" s="1"/>
      <c r="H169" s="11"/>
      <c r="M169" s="1"/>
      <c r="N169" s="8"/>
      <c r="P169" s="1"/>
      <c r="Q169" s="8"/>
    </row>
    <row r="170" spans="1:17" x14ac:dyDescent="0.55000000000000004">
      <c r="A170" s="9" t="s">
        <v>366</v>
      </c>
      <c r="B170" s="2" t="s">
        <v>367</v>
      </c>
      <c r="C170" s="10">
        <v>13</v>
      </c>
      <c r="D170" s="12">
        <f t="shared" si="3"/>
        <v>4758</v>
      </c>
      <c r="E170" s="1"/>
      <c r="F170" s="1"/>
      <c r="G170" s="1"/>
      <c r="H170" s="11"/>
      <c r="M170" s="1"/>
      <c r="N170" s="8"/>
      <c r="P170" s="1"/>
      <c r="Q170" s="8"/>
    </row>
    <row r="171" spans="1:17" x14ac:dyDescent="0.55000000000000004">
      <c r="A171" s="9" t="s">
        <v>368</v>
      </c>
      <c r="B171" s="2" t="s">
        <v>369</v>
      </c>
      <c r="C171" s="10">
        <v>10</v>
      </c>
      <c r="D171" s="12">
        <f t="shared" si="3"/>
        <v>3660</v>
      </c>
      <c r="E171" s="1"/>
      <c r="F171" s="1"/>
      <c r="G171" s="1"/>
      <c r="H171" s="11"/>
      <c r="M171" s="1"/>
      <c r="N171" s="8"/>
      <c r="P171" s="1"/>
      <c r="Q171" s="8"/>
    </row>
    <row r="172" spans="1:17" x14ac:dyDescent="0.55000000000000004">
      <c r="A172" s="9" t="s">
        <v>370</v>
      </c>
      <c r="B172" s="2" t="s">
        <v>371</v>
      </c>
      <c r="C172" s="10">
        <v>66</v>
      </c>
      <c r="D172" s="12">
        <f t="shared" si="3"/>
        <v>24156</v>
      </c>
      <c r="E172" s="1"/>
      <c r="F172" s="1"/>
      <c r="G172" s="1"/>
      <c r="H172" s="11"/>
      <c r="M172" s="1"/>
      <c r="N172" s="8"/>
      <c r="P172" s="1"/>
      <c r="Q172" s="8"/>
    </row>
    <row r="173" spans="1:17" x14ac:dyDescent="0.55000000000000004">
      <c r="A173" s="9" t="s">
        <v>372</v>
      </c>
      <c r="B173" s="2" t="s">
        <v>373</v>
      </c>
      <c r="C173" s="10">
        <v>10</v>
      </c>
      <c r="D173" s="12">
        <f t="shared" si="3"/>
        <v>3660</v>
      </c>
      <c r="E173" s="1"/>
      <c r="F173" s="1"/>
      <c r="G173" s="1"/>
      <c r="H173" s="11"/>
      <c r="M173" s="1"/>
      <c r="N173" s="8"/>
      <c r="P173" s="1"/>
      <c r="Q173" s="8"/>
    </row>
    <row r="174" spans="1:17" x14ac:dyDescent="0.55000000000000004">
      <c r="A174" s="9" t="s">
        <v>374</v>
      </c>
      <c r="B174" s="2" t="s">
        <v>375</v>
      </c>
      <c r="C174" s="10">
        <v>46</v>
      </c>
      <c r="D174" s="12">
        <f t="shared" si="3"/>
        <v>16836</v>
      </c>
      <c r="E174" s="1"/>
      <c r="F174" s="1"/>
      <c r="G174" s="1"/>
      <c r="H174" s="11"/>
      <c r="M174" s="1"/>
      <c r="N174" s="8"/>
      <c r="P174" s="1"/>
      <c r="Q174" s="8"/>
    </row>
    <row r="175" spans="1:17" x14ac:dyDescent="0.55000000000000004">
      <c r="A175" s="9" t="s">
        <v>376</v>
      </c>
      <c r="B175" s="2" t="s">
        <v>377</v>
      </c>
      <c r="C175" s="10">
        <v>4</v>
      </c>
      <c r="D175" s="12">
        <f t="shared" si="3"/>
        <v>1464</v>
      </c>
      <c r="E175" s="1"/>
      <c r="F175" s="1"/>
      <c r="G175" s="1"/>
      <c r="H175" s="11"/>
      <c r="M175" s="1"/>
      <c r="N175" s="8"/>
      <c r="P175" s="1"/>
      <c r="Q175" s="8"/>
    </row>
    <row r="176" spans="1:17" x14ac:dyDescent="0.55000000000000004">
      <c r="A176" s="9" t="s">
        <v>378</v>
      </c>
      <c r="B176" s="2" t="s">
        <v>379</v>
      </c>
      <c r="C176" s="10">
        <v>103</v>
      </c>
      <c r="D176" s="12">
        <f t="shared" si="3"/>
        <v>37698</v>
      </c>
      <c r="E176" s="1"/>
      <c r="F176" s="1"/>
      <c r="G176" s="1"/>
      <c r="H176" s="11"/>
      <c r="M176" s="1"/>
      <c r="N176" s="8"/>
      <c r="P176" s="1"/>
      <c r="Q176" s="8"/>
    </row>
    <row r="177" spans="1:17" x14ac:dyDescent="0.55000000000000004">
      <c r="A177" s="9" t="s">
        <v>380</v>
      </c>
      <c r="B177" s="2" t="s">
        <v>381</v>
      </c>
      <c r="C177" s="4">
        <v>18</v>
      </c>
      <c r="D177" s="12">
        <f t="shared" si="3"/>
        <v>6588</v>
      </c>
      <c r="E177" s="1"/>
      <c r="F177" s="1"/>
      <c r="G177" s="1"/>
      <c r="H177" s="11"/>
      <c r="M177" s="1"/>
      <c r="N177" s="8"/>
      <c r="P177" s="1"/>
      <c r="Q177" s="8"/>
    </row>
    <row r="178" spans="1:17" x14ac:dyDescent="0.55000000000000004">
      <c r="A178" s="9" t="s">
        <v>382</v>
      </c>
      <c r="B178" s="2" t="s">
        <v>383</v>
      </c>
      <c r="C178" s="4">
        <v>11</v>
      </c>
      <c r="D178" s="12">
        <f t="shared" si="3"/>
        <v>4026</v>
      </c>
      <c r="E178" s="1"/>
      <c r="F178" s="1"/>
      <c r="G178" s="1"/>
      <c r="H178" s="11"/>
      <c r="M178" s="1"/>
      <c r="N178" s="8"/>
      <c r="P178" s="1"/>
      <c r="Q178" s="8"/>
    </row>
    <row r="179" spans="1:17" x14ac:dyDescent="0.55000000000000004">
      <c r="A179" s="9" t="s">
        <v>384</v>
      </c>
      <c r="B179" s="2" t="s">
        <v>385</v>
      </c>
      <c r="C179" s="10">
        <v>5</v>
      </c>
      <c r="D179" s="12">
        <f t="shared" si="3"/>
        <v>1830</v>
      </c>
      <c r="E179" s="1"/>
      <c r="F179" s="1"/>
      <c r="G179" s="1"/>
      <c r="H179" s="11"/>
      <c r="M179" s="1"/>
      <c r="N179" s="8"/>
      <c r="P179" s="1"/>
      <c r="Q179" s="8"/>
    </row>
    <row r="180" spans="1:17" x14ac:dyDescent="0.55000000000000004">
      <c r="A180" s="9" t="s">
        <v>386</v>
      </c>
      <c r="B180" s="2" t="s">
        <v>387</v>
      </c>
      <c r="C180" s="10">
        <v>69</v>
      </c>
      <c r="D180" s="12">
        <f t="shared" si="3"/>
        <v>25254</v>
      </c>
      <c r="E180" s="1"/>
      <c r="F180" s="1"/>
      <c r="G180" s="1"/>
      <c r="H180" s="11"/>
      <c r="M180" s="1"/>
      <c r="N180" s="8"/>
      <c r="P180" s="1"/>
      <c r="Q180" s="8"/>
    </row>
    <row r="181" spans="1:17" x14ac:dyDescent="0.55000000000000004">
      <c r="A181" s="9" t="s">
        <v>388</v>
      </c>
      <c r="B181" s="2" t="s">
        <v>389</v>
      </c>
      <c r="C181" s="4">
        <v>903</v>
      </c>
      <c r="D181" s="12">
        <f t="shared" si="3"/>
        <v>330498</v>
      </c>
      <c r="E181" s="1"/>
      <c r="F181" s="1"/>
      <c r="G181" s="1"/>
      <c r="H181" s="11"/>
      <c r="M181" s="1"/>
      <c r="N181" s="8"/>
      <c r="P181" s="1"/>
      <c r="Q181" s="8"/>
    </row>
    <row r="182" spans="1:17" x14ac:dyDescent="0.55000000000000004">
      <c r="A182" s="9" t="s">
        <v>390</v>
      </c>
      <c r="B182" s="2" t="s">
        <v>391</v>
      </c>
      <c r="C182" s="4" t="s">
        <v>513</v>
      </c>
      <c r="D182" s="12" t="s">
        <v>513</v>
      </c>
      <c r="E182" s="1"/>
      <c r="F182" s="1"/>
      <c r="G182" s="1"/>
      <c r="H182" s="11"/>
      <c r="M182" s="1"/>
      <c r="N182" s="8"/>
      <c r="P182" s="1"/>
      <c r="Q182" s="8"/>
    </row>
    <row r="183" spans="1:17" x14ac:dyDescent="0.55000000000000004">
      <c r="A183" s="9" t="s">
        <v>392</v>
      </c>
      <c r="B183" s="2" t="s">
        <v>393</v>
      </c>
      <c r="C183" s="4" t="s">
        <v>513</v>
      </c>
      <c r="D183" s="12" t="s">
        <v>513</v>
      </c>
      <c r="E183" s="1"/>
      <c r="F183" s="1"/>
      <c r="G183" s="1"/>
      <c r="H183" s="11"/>
      <c r="M183" s="1"/>
      <c r="N183" s="8"/>
      <c r="P183" s="1"/>
      <c r="Q183" s="8"/>
    </row>
    <row r="184" spans="1:17" x14ac:dyDescent="0.55000000000000004">
      <c r="A184" s="9" t="s">
        <v>394</v>
      </c>
      <c r="B184" s="2" t="s">
        <v>395</v>
      </c>
      <c r="C184" s="10">
        <v>2848</v>
      </c>
      <c r="D184" s="12">
        <f t="shared" si="3"/>
        <v>1042368</v>
      </c>
      <c r="E184" s="1"/>
      <c r="F184" s="1"/>
      <c r="G184" s="1"/>
      <c r="H184" s="11"/>
      <c r="M184" s="1"/>
      <c r="N184" s="8"/>
      <c r="P184" s="1"/>
      <c r="Q184" s="8"/>
    </row>
    <row r="185" spans="1:17" x14ac:dyDescent="0.55000000000000004">
      <c r="A185" s="9" t="s">
        <v>396</v>
      </c>
      <c r="B185" s="2" t="s">
        <v>397</v>
      </c>
      <c r="C185" s="10">
        <v>588</v>
      </c>
      <c r="D185" s="12">
        <f t="shared" si="3"/>
        <v>215208</v>
      </c>
      <c r="E185" s="1"/>
      <c r="F185" s="1"/>
      <c r="G185" s="1"/>
      <c r="H185" s="11"/>
      <c r="M185" s="1"/>
      <c r="N185" s="8"/>
      <c r="P185" s="1"/>
      <c r="Q185" s="8"/>
    </row>
    <row r="186" spans="1:17" x14ac:dyDescent="0.55000000000000004">
      <c r="A186" s="9" t="s">
        <v>398</v>
      </c>
      <c r="B186" s="2" t="s">
        <v>399</v>
      </c>
      <c r="C186" s="10">
        <v>779</v>
      </c>
      <c r="D186" s="12">
        <f t="shared" si="3"/>
        <v>285114</v>
      </c>
      <c r="E186" s="1"/>
      <c r="F186" s="1"/>
      <c r="G186" s="1"/>
      <c r="H186" s="11"/>
      <c r="M186" s="1"/>
      <c r="N186" s="8"/>
      <c r="P186" s="1"/>
      <c r="Q186" s="8"/>
    </row>
    <row r="187" spans="1:17" x14ac:dyDescent="0.55000000000000004">
      <c r="A187" s="9">
        <v>6004000</v>
      </c>
      <c r="B187" s="2" t="s">
        <v>400</v>
      </c>
      <c r="C187" s="10">
        <v>167</v>
      </c>
      <c r="D187" s="12">
        <f t="shared" si="3"/>
        <v>61122</v>
      </c>
      <c r="E187" s="1"/>
      <c r="F187" s="1"/>
      <c r="G187" s="1"/>
      <c r="H187" s="11"/>
      <c r="M187" s="1"/>
      <c r="N187" s="8"/>
      <c r="P187" s="1"/>
      <c r="Q187" s="8"/>
    </row>
    <row r="188" spans="1:17" x14ac:dyDescent="0.55000000000000004">
      <c r="A188" s="9" t="s">
        <v>401</v>
      </c>
      <c r="B188" s="2" t="s">
        <v>402</v>
      </c>
      <c r="C188" s="10">
        <v>0</v>
      </c>
      <c r="D188" s="12">
        <f t="shared" si="3"/>
        <v>0</v>
      </c>
      <c r="E188" s="1"/>
      <c r="F188" s="1"/>
      <c r="G188" s="1"/>
      <c r="H188" s="11"/>
      <c r="M188" s="1"/>
      <c r="N188" s="8"/>
      <c r="P188" s="1"/>
      <c r="Q188" s="8"/>
    </row>
    <row r="189" spans="1:17" x14ac:dyDescent="0.55000000000000004">
      <c r="A189" s="9" t="s">
        <v>403</v>
      </c>
      <c r="B189" s="2" t="s">
        <v>404</v>
      </c>
      <c r="C189" s="10">
        <v>243</v>
      </c>
      <c r="D189" s="12">
        <f t="shared" si="3"/>
        <v>88938</v>
      </c>
      <c r="E189" s="1"/>
      <c r="F189" s="1"/>
      <c r="G189" s="1"/>
      <c r="H189" s="11"/>
      <c r="M189" s="1"/>
      <c r="N189" s="8"/>
      <c r="P189" s="1"/>
      <c r="Q189" s="8"/>
    </row>
    <row r="190" spans="1:17" x14ac:dyDescent="0.55000000000000004">
      <c r="A190" s="9" t="s">
        <v>405</v>
      </c>
      <c r="B190" s="2" t="s">
        <v>406</v>
      </c>
      <c r="C190" s="10">
        <v>40</v>
      </c>
      <c r="D190" s="12">
        <f t="shared" si="3"/>
        <v>14640</v>
      </c>
      <c r="E190" s="1"/>
      <c r="F190" s="1"/>
      <c r="G190" s="1"/>
      <c r="H190" s="11"/>
      <c r="M190" s="1"/>
      <c r="N190" s="8"/>
      <c r="P190" s="1"/>
      <c r="Q190" s="8"/>
    </row>
    <row r="191" spans="1:17" x14ac:dyDescent="0.55000000000000004">
      <c r="A191" s="9" t="s">
        <v>407</v>
      </c>
      <c r="B191" s="2" t="s">
        <v>408</v>
      </c>
      <c r="C191" s="4">
        <v>11</v>
      </c>
      <c r="D191" s="12">
        <f t="shared" si="3"/>
        <v>4026</v>
      </c>
      <c r="E191" s="1"/>
      <c r="F191" s="1"/>
      <c r="G191" s="1"/>
      <c r="H191" s="11"/>
      <c r="M191" s="1"/>
      <c r="N191" s="8"/>
      <c r="P191" s="1"/>
      <c r="Q191" s="8"/>
    </row>
    <row r="192" spans="1:17" x14ac:dyDescent="0.55000000000000004">
      <c r="A192" s="9" t="s">
        <v>409</v>
      </c>
      <c r="B192" s="2" t="s">
        <v>410</v>
      </c>
      <c r="C192" s="4">
        <v>31</v>
      </c>
      <c r="D192" s="12">
        <f t="shared" si="3"/>
        <v>11346</v>
      </c>
      <c r="E192" s="1"/>
      <c r="F192" s="1"/>
      <c r="G192" s="1"/>
      <c r="H192" s="11"/>
      <c r="M192" s="1"/>
      <c r="N192" s="8"/>
      <c r="P192" s="1"/>
      <c r="Q192" s="8"/>
    </row>
    <row r="193" spans="1:17" x14ac:dyDescent="0.55000000000000004">
      <c r="A193" s="9" t="s">
        <v>411</v>
      </c>
      <c r="B193" s="2" t="s">
        <v>412</v>
      </c>
      <c r="C193" s="4">
        <v>299</v>
      </c>
      <c r="D193" s="12">
        <f t="shared" si="3"/>
        <v>109434</v>
      </c>
      <c r="E193" s="1"/>
      <c r="F193" s="1"/>
      <c r="G193" s="1"/>
      <c r="H193" s="11"/>
      <c r="M193" s="1"/>
      <c r="N193" s="8"/>
      <c r="P193" s="1"/>
      <c r="Q193" s="8"/>
    </row>
    <row r="194" spans="1:17" x14ac:dyDescent="0.55000000000000004">
      <c r="A194" s="9" t="s">
        <v>413</v>
      </c>
      <c r="B194" s="2" t="s">
        <v>414</v>
      </c>
      <c r="C194" s="10">
        <v>943</v>
      </c>
      <c r="D194" s="12">
        <f t="shared" si="3"/>
        <v>345138</v>
      </c>
      <c r="E194" s="1"/>
      <c r="F194" s="1"/>
      <c r="G194" s="1"/>
      <c r="H194" s="11"/>
      <c r="M194" s="1"/>
      <c r="N194" s="8"/>
      <c r="P194" s="1"/>
      <c r="Q194" s="8"/>
    </row>
    <row r="195" spans="1:17" x14ac:dyDescent="0.55000000000000004">
      <c r="A195" s="9" t="s">
        <v>415</v>
      </c>
      <c r="B195" s="2" t="s">
        <v>416</v>
      </c>
      <c r="C195" s="4">
        <v>3</v>
      </c>
      <c r="D195" s="12">
        <f t="shared" si="3"/>
        <v>1098</v>
      </c>
      <c r="E195" s="1"/>
      <c r="F195" s="1"/>
      <c r="G195" s="1"/>
      <c r="H195" s="11"/>
      <c r="M195" s="1"/>
      <c r="N195" s="8"/>
      <c r="P195" s="1"/>
      <c r="Q195" s="8"/>
    </row>
    <row r="196" spans="1:17" x14ac:dyDescent="0.55000000000000004">
      <c r="A196" s="9" t="s">
        <v>417</v>
      </c>
      <c r="B196" s="2" t="s">
        <v>418</v>
      </c>
      <c r="C196" s="10">
        <v>102</v>
      </c>
      <c r="D196" s="12">
        <f t="shared" si="3"/>
        <v>37332</v>
      </c>
      <c r="E196" s="1"/>
      <c r="F196" s="1"/>
      <c r="G196" s="1"/>
      <c r="H196" s="11"/>
      <c r="M196" s="1"/>
      <c r="N196" s="8"/>
      <c r="P196" s="1"/>
      <c r="Q196" s="8"/>
    </row>
    <row r="197" spans="1:17" x14ac:dyDescent="0.55000000000000004">
      <c r="A197" s="9" t="s">
        <v>419</v>
      </c>
      <c r="B197" s="2" t="s">
        <v>420</v>
      </c>
      <c r="C197" s="10">
        <v>1</v>
      </c>
      <c r="D197" s="12">
        <f t="shared" si="3"/>
        <v>366</v>
      </c>
      <c r="E197" s="1"/>
      <c r="F197" s="1"/>
      <c r="G197" s="1"/>
      <c r="H197" s="11"/>
      <c r="M197" s="1"/>
      <c r="N197" s="8"/>
      <c r="P197" s="1"/>
      <c r="Q197" s="8"/>
    </row>
    <row r="198" spans="1:17" x14ac:dyDescent="0.55000000000000004">
      <c r="A198" s="9" t="s">
        <v>421</v>
      </c>
      <c r="B198" s="2" t="s">
        <v>422</v>
      </c>
      <c r="C198" s="10">
        <v>17</v>
      </c>
      <c r="D198" s="12">
        <f t="shared" ref="D198:D238" si="4">C198*366</f>
        <v>6222</v>
      </c>
      <c r="E198" s="1"/>
      <c r="F198" s="1"/>
      <c r="G198" s="1"/>
      <c r="H198" s="11"/>
      <c r="M198" s="1"/>
      <c r="N198" s="8"/>
      <c r="P198" s="1"/>
      <c r="Q198" s="8"/>
    </row>
    <row r="199" spans="1:17" x14ac:dyDescent="0.55000000000000004">
      <c r="A199" s="9" t="s">
        <v>423</v>
      </c>
      <c r="B199" s="2" t="s">
        <v>424</v>
      </c>
      <c r="C199" s="4">
        <v>3059</v>
      </c>
      <c r="D199" s="12">
        <f t="shared" si="4"/>
        <v>1119594</v>
      </c>
      <c r="E199" s="1"/>
      <c r="F199" s="1"/>
      <c r="G199" s="1"/>
      <c r="H199" s="11"/>
      <c r="M199" s="1"/>
      <c r="N199" s="8"/>
      <c r="P199" s="1"/>
      <c r="Q199" s="8"/>
    </row>
    <row r="200" spans="1:17" x14ac:dyDescent="0.55000000000000004">
      <c r="A200" s="9" t="s">
        <v>425</v>
      </c>
      <c r="B200" s="2" t="s">
        <v>426</v>
      </c>
      <c r="C200" s="10">
        <v>62</v>
      </c>
      <c r="D200" s="12">
        <f t="shared" si="4"/>
        <v>22692</v>
      </c>
      <c r="E200" s="1"/>
      <c r="F200" s="1"/>
      <c r="G200" s="1"/>
      <c r="H200" s="11"/>
      <c r="M200" s="1"/>
      <c r="N200" s="8"/>
      <c r="P200" s="1"/>
      <c r="Q200" s="8"/>
    </row>
    <row r="201" spans="1:17" x14ac:dyDescent="0.55000000000000004">
      <c r="A201" s="9">
        <v>6603000</v>
      </c>
      <c r="B201" s="2" t="s">
        <v>427</v>
      </c>
      <c r="C201" s="4">
        <v>8</v>
      </c>
      <c r="D201" s="12">
        <f t="shared" si="4"/>
        <v>2928</v>
      </c>
      <c r="E201" s="1"/>
      <c r="F201" s="1"/>
      <c r="G201" s="1"/>
      <c r="H201" s="11"/>
      <c r="M201" s="1"/>
      <c r="N201" s="8"/>
      <c r="P201" s="1"/>
      <c r="Q201" s="8"/>
    </row>
    <row r="202" spans="1:17" x14ac:dyDescent="0.55000000000000004">
      <c r="A202" s="9" t="s">
        <v>428</v>
      </c>
      <c r="B202" s="2" t="s">
        <v>429</v>
      </c>
      <c r="C202" s="10">
        <v>13</v>
      </c>
      <c r="D202" s="12">
        <f t="shared" si="4"/>
        <v>4758</v>
      </c>
      <c r="E202" s="1"/>
      <c r="F202" s="1"/>
      <c r="G202" s="1"/>
      <c r="H202" s="11"/>
      <c r="M202" s="1"/>
      <c r="N202" s="8"/>
      <c r="P202" s="1"/>
      <c r="Q202" s="8"/>
    </row>
    <row r="203" spans="1:17" x14ac:dyDescent="0.55000000000000004">
      <c r="A203" s="9" t="s">
        <v>430</v>
      </c>
      <c r="B203" s="2" t="s">
        <v>431</v>
      </c>
      <c r="C203" s="10">
        <v>3</v>
      </c>
      <c r="D203" s="12">
        <f t="shared" si="4"/>
        <v>1098</v>
      </c>
      <c r="E203" s="1"/>
      <c r="F203" s="1"/>
      <c r="G203" s="1"/>
      <c r="H203" s="11"/>
      <c r="M203" s="1"/>
      <c r="N203" s="8"/>
      <c r="P203" s="1"/>
      <c r="Q203" s="8"/>
    </row>
    <row r="204" spans="1:17" x14ac:dyDescent="0.55000000000000004">
      <c r="A204" s="9" t="s">
        <v>432</v>
      </c>
      <c r="B204" s="2" t="s">
        <v>433</v>
      </c>
      <c r="C204" s="10">
        <v>815</v>
      </c>
      <c r="D204" s="12">
        <f t="shared" si="4"/>
        <v>298290</v>
      </c>
      <c r="E204" s="1"/>
      <c r="F204" s="1"/>
      <c r="G204" s="1"/>
      <c r="H204" s="11"/>
      <c r="M204" s="1"/>
      <c r="N204" s="8"/>
      <c r="P204" s="1"/>
      <c r="Q204" s="8"/>
    </row>
    <row r="205" spans="1:17" x14ac:dyDescent="0.55000000000000004">
      <c r="A205" s="9" t="s">
        <v>434</v>
      </c>
      <c r="B205" s="2" t="s">
        <v>435</v>
      </c>
      <c r="C205" s="10">
        <v>103</v>
      </c>
      <c r="D205" s="12">
        <f t="shared" si="4"/>
        <v>37698</v>
      </c>
      <c r="E205" s="1"/>
      <c r="F205" s="1"/>
      <c r="G205" s="1"/>
      <c r="H205" s="11"/>
      <c r="M205" s="1"/>
      <c r="N205" s="8"/>
      <c r="P205" s="1"/>
      <c r="Q205" s="8"/>
    </row>
    <row r="206" spans="1:17" x14ac:dyDescent="0.55000000000000004">
      <c r="A206" s="9" t="s">
        <v>436</v>
      </c>
      <c r="B206" s="2" t="s">
        <v>437</v>
      </c>
      <c r="C206" s="10">
        <v>21</v>
      </c>
      <c r="D206" s="12">
        <f t="shared" si="4"/>
        <v>7686</v>
      </c>
      <c r="E206" s="1"/>
      <c r="F206" s="1"/>
      <c r="G206" s="1"/>
      <c r="H206" s="11"/>
      <c r="M206" s="1"/>
      <c r="N206" s="8"/>
      <c r="P206" s="1"/>
      <c r="Q206" s="8"/>
    </row>
    <row r="207" spans="1:17" x14ac:dyDescent="0.55000000000000004">
      <c r="A207" s="9" t="s">
        <v>438</v>
      </c>
      <c r="B207" s="2" t="s">
        <v>439</v>
      </c>
      <c r="C207" s="10">
        <v>3</v>
      </c>
      <c r="D207" s="12">
        <f t="shared" si="4"/>
        <v>1098</v>
      </c>
      <c r="E207" s="1"/>
      <c r="F207" s="1"/>
      <c r="G207" s="1"/>
      <c r="H207" s="11"/>
      <c r="M207" s="1"/>
      <c r="N207" s="8"/>
      <c r="P207" s="1"/>
      <c r="Q207" s="8"/>
    </row>
    <row r="208" spans="1:17" x14ac:dyDescent="0.55000000000000004">
      <c r="A208" s="9" t="s">
        <v>440</v>
      </c>
      <c r="B208" s="2" t="s">
        <v>441</v>
      </c>
      <c r="C208" s="4">
        <v>3</v>
      </c>
      <c r="D208" s="12">
        <f t="shared" si="4"/>
        <v>1098</v>
      </c>
      <c r="E208" s="1"/>
      <c r="F208" s="1"/>
      <c r="G208" s="1"/>
      <c r="H208" s="11"/>
      <c r="M208" s="1"/>
      <c r="N208" s="8"/>
      <c r="P208" s="1"/>
      <c r="Q208" s="8"/>
    </row>
    <row r="209" spans="1:17" x14ac:dyDescent="0.55000000000000004">
      <c r="A209" s="9" t="s">
        <v>442</v>
      </c>
      <c r="B209" s="2" t="s">
        <v>443</v>
      </c>
      <c r="C209" s="10">
        <v>193</v>
      </c>
      <c r="D209" s="12">
        <f t="shared" si="4"/>
        <v>70638</v>
      </c>
      <c r="E209" s="1"/>
      <c r="F209" s="1"/>
      <c r="G209" s="1"/>
      <c r="H209" s="11"/>
      <c r="M209" s="1"/>
      <c r="N209" s="8"/>
      <c r="P209" s="1"/>
      <c r="Q209" s="8"/>
    </row>
    <row r="210" spans="1:17" x14ac:dyDescent="0.55000000000000004">
      <c r="A210" s="9" t="s">
        <v>444</v>
      </c>
      <c r="B210" s="2" t="s">
        <v>445</v>
      </c>
      <c r="C210" s="4">
        <v>3</v>
      </c>
      <c r="D210" s="12">
        <f t="shared" si="4"/>
        <v>1098</v>
      </c>
      <c r="E210" s="1"/>
      <c r="F210" s="1"/>
      <c r="G210" s="1"/>
      <c r="H210" s="11"/>
      <c r="M210" s="1"/>
      <c r="N210" s="8"/>
      <c r="P210" s="1"/>
      <c r="Q210" s="8"/>
    </row>
    <row r="211" spans="1:17" x14ac:dyDescent="0.55000000000000004">
      <c r="A211" s="9" t="s">
        <v>446</v>
      </c>
      <c r="B211" s="2" t="s">
        <v>447</v>
      </c>
      <c r="C211" s="4">
        <v>6</v>
      </c>
      <c r="D211" s="12">
        <f t="shared" si="4"/>
        <v>2196</v>
      </c>
      <c r="E211" s="1"/>
      <c r="F211" s="1"/>
      <c r="G211" s="1"/>
      <c r="H211" s="11"/>
      <c r="M211" s="1"/>
      <c r="N211" s="8"/>
      <c r="P211" s="1"/>
      <c r="Q211" s="8"/>
    </row>
    <row r="212" spans="1:17" x14ac:dyDescent="0.55000000000000004">
      <c r="A212" s="9" t="s">
        <v>448</v>
      </c>
      <c r="B212" s="2" t="s">
        <v>449</v>
      </c>
      <c r="C212" s="10">
        <v>9</v>
      </c>
      <c r="D212" s="12">
        <f t="shared" si="4"/>
        <v>3294</v>
      </c>
      <c r="E212" s="1"/>
      <c r="F212" s="1"/>
      <c r="G212" s="1"/>
      <c r="H212" s="11"/>
      <c r="M212" s="1"/>
      <c r="N212" s="8"/>
      <c r="P212" s="1"/>
      <c r="Q212" s="8"/>
    </row>
    <row r="213" spans="1:17" x14ac:dyDescent="0.55000000000000004">
      <c r="A213" s="9" t="s">
        <v>450</v>
      </c>
      <c r="B213" s="2" t="s">
        <v>451</v>
      </c>
      <c r="C213" s="10">
        <v>5</v>
      </c>
      <c r="D213" s="12">
        <f t="shared" si="4"/>
        <v>1830</v>
      </c>
      <c r="E213" s="1"/>
      <c r="F213" s="1"/>
      <c r="G213" s="1"/>
      <c r="H213" s="11"/>
      <c r="M213" s="1"/>
      <c r="N213" s="8"/>
      <c r="P213" s="1"/>
      <c r="Q213" s="8"/>
    </row>
    <row r="214" spans="1:17" x14ac:dyDescent="0.55000000000000004">
      <c r="A214" s="9" t="s">
        <v>452</v>
      </c>
      <c r="B214" s="2" t="s">
        <v>453</v>
      </c>
      <c r="C214" s="4">
        <v>39</v>
      </c>
      <c r="D214" s="12">
        <f t="shared" si="4"/>
        <v>14274</v>
      </c>
      <c r="E214" s="1"/>
      <c r="F214" s="1"/>
      <c r="G214" s="1"/>
      <c r="H214" s="11"/>
      <c r="M214" s="1"/>
      <c r="N214" s="8"/>
      <c r="P214" s="1"/>
      <c r="Q214" s="8"/>
    </row>
    <row r="215" spans="1:17" x14ac:dyDescent="0.55000000000000004">
      <c r="A215" s="9" t="s">
        <v>454</v>
      </c>
      <c r="B215" s="2" t="s">
        <v>455</v>
      </c>
      <c r="C215" s="10">
        <v>0</v>
      </c>
      <c r="D215" s="12">
        <f t="shared" si="4"/>
        <v>0</v>
      </c>
      <c r="E215" s="1"/>
      <c r="F215" s="1"/>
      <c r="G215" s="1"/>
      <c r="H215" s="11"/>
      <c r="M215" s="1"/>
      <c r="N215" s="8"/>
      <c r="P215" s="1"/>
      <c r="Q215" s="8"/>
    </row>
    <row r="216" spans="1:17" x14ac:dyDescent="0.55000000000000004">
      <c r="A216" s="9" t="s">
        <v>456</v>
      </c>
      <c r="B216" s="2" t="s">
        <v>457</v>
      </c>
      <c r="C216" s="10">
        <v>4</v>
      </c>
      <c r="D216" s="12">
        <f t="shared" si="4"/>
        <v>1464</v>
      </c>
      <c r="E216" s="1"/>
      <c r="F216" s="1"/>
      <c r="G216" s="1"/>
      <c r="H216" s="11"/>
      <c r="M216" s="1"/>
      <c r="N216" s="8"/>
      <c r="P216" s="1"/>
      <c r="Q216" s="8"/>
    </row>
    <row r="217" spans="1:17" x14ac:dyDescent="0.55000000000000004">
      <c r="A217" s="9" t="s">
        <v>458</v>
      </c>
      <c r="B217" s="2" t="s">
        <v>459</v>
      </c>
      <c r="C217" s="10">
        <v>25</v>
      </c>
      <c r="D217" s="12">
        <f t="shared" si="4"/>
        <v>9150</v>
      </c>
      <c r="E217" s="1"/>
      <c r="F217" s="1"/>
      <c r="G217" s="1"/>
      <c r="H217" s="11"/>
      <c r="M217" s="1"/>
      <c r="N217" s="8"/>
      <c r="P217" s="1"/>
      <c r="Q217" s="8"/>
    </row>
    <row r="218" spans="1:17" x14ac:dyDescent="0.55000000000000004">
      <c r="A218" s="9" t="s">
        <v>460</v>
      </c>
      <c r="B218" s="2" t="s">
        <v>461</v>
      </c>
      <c r="C218" s="10">
        <v>99</v>
      </c>
      <c r="D218" s="12">
        <f t="shared" si="4"/>
        <v>36234</v>
      </c>
      <c r="E218" s="1"/>
      <c r="F218" s="1"/>
      <c r="G218" s="1"/>
      <c r="H218" s="11"/>
      <c r="M218" s="1"/>
      <c r="N218" s="8"/>
      <c r="P218" s="1"/>
      <c r="Q218" s="8"/>
    </row>
    <row r="219" spans="1:17" x14ac:dyDescent="0.55000000000000004">
      <c r="A219" s="9" t="s">
        <v>462</v>
      </c>
      <c r="B219" s="2" t="s">
        <v>463</v>
      </c>
      <c r="C219" s="10">
        <v>953</v>
      </c>
      <c r="D219" s="12">
        <f t="shared" si="4"/>
        <v>348798</v>
      </c>
      <c r="E219" s="1"/>
      <c r="F219" s="1"/>
      <c r="G219" s="1"/>
      <c r="H219" s="11"/>
      <c r="M219" s="1"/>
      <c r="N219" s="8"/>
      <c r="P219" s="1"/>
      <c r="Q219" s="8"/>
    </row>
    <row r="220" spans="1:17" x14ac:dyDescent="0.55000000000000004">
      <c r="A220" s="9" t="s">
        <v>464</v>
      </c>
      <c r="B220" s="2" t="s">
        <v>465</v>
      </c>
      <c r="C220" s="10">
        <v>23</v>
      </c>
      <c r="D220" s="12">
        <f t="shared" si="4"/>
        <v>8418</v>
      </c>
      <c r="E220" s="1"/>
      <c r="F220" s="1"/>
      <c r="G220" s="1"/>
      <c r="H220" s="11"/>
      <c r="M220" s="1"/>
      <c r="N220" s="8"/>
      <c r="P220" s="1"/>
      <c r="Q220" s="8"/>
    </row>
    <row r="221" spans="1:17" x14ac:dyDescent="0.55000000000000004">
      <c r="A221" s="9" t="s">
        <v>466</v>
      </c>
      <c r="B221" s="2" t="s">
        <v>467</v>
      </c>
      <c r="C221" s="10">
        <v>69</v>
      </c>
      <c r="D221" s="12">
        <f t="shared" si="4"/>
        <v>25254</v>
      </c>
      <c r="E221" s="1"/>
      <c r="F221" s="1"/>
      <c r="G221" s="1"/>
      <c r="H221" s="11"/>
      <c r="M221" s="1"/>
      <c r="N221" s="8"/>
      <c r="P221" s="1"/>
      <c r="Q221" s="8"/>
    </row>
    <row r="222" spans="1:17" x14ac:dyDescent="0.55000000000000004">
      <c r="A222" s="9" t="s">
        <v>468</v>
      </c>
      <c r="B222" s="2" t="s">
        <v>469</v>
      </c>
      <c r="C222" s="10">
        <v>76</v>
      </c>
      <c r="D222" s="12">
        <f t="shared" si="4"/>
        <v>27816</v>
      </c>
      <c r="E222" s="1"/>
      <c r="F222" s="1"/>
      <c r="G222" s="1"/>
      <c r="H222" s="11"/>
      <c r="M222" s="1"/>
      <c r="N222" s="8"/>
      <c r="P222" s="1"/>
      <c r="Q222" s="8"/>
    </row>
    <row r="223" spans="1:17" x14ac:dyDescent="0.55000000000000004">
      <c r="A223" s="9" t="s">
        <v>470</v>
      </c>
      <c r="B223" s="2" t="s">
        <v>471</v>
      </c>
      <c r="C223" s="10">
        <v>7415</v>
      </c>
      <c r="D223" s="12">
        <f t="shared" si="4"/>
        <v>2713890</v>
      </c>
      <c r="E223" s="1"/>
      <c r="F223" s="1"/>
      <c r="G223" s="1"/>
      <c r="H223" s="11"/>
      <c r="M223" s="1"/>
      <c r="N223" s="8"/>
      <c r="P223" s="1"/>
      <c r="Q223" s="8"/>
    </row>
    <row r="224" spans="1:17" x14ac:dyDescent="0.55000000000000004">
      <c r="A224" s="9" t="s">
        <v>472</v>
      </c>
      <c r="B224" s="2" t="s">
        <v>473</v>
      </c>
      <c r="C224" s="10">
        <v>13</v>
      </c>
      <c r="D224" s="12">
        <f t="shared" si="4"/>
        <v>4758</v>
      </c>
      <c r="E224" s="1"/>
      <c r="F224" s="1"/>
      <c r="G224" s="1"/>
      <c r="H224" s="11"/>
      <c r="M224" s="1"/>
      <c r="N224" s="8"/>
      <c r="P224" s="1"/>
      <c r="Q224" s="8"/>
    </row>
    <row r="225" spans="1:17" x14ac:dyDescent="0.55000000000000004">
      <c r="A225" s="9" t="s">
        <v>474</v>
      </c>
      <c r="B225" s="2" t="s">
        <v>475</v>
      </c>
      <c r="C225" s="4">
        <v>22</v>
      </c>
      <c r="D225" s="12">
        <f t="shared" si="4"/>
        <v>8052</v>
      </c>
      <c r="E225" s="1"/>
      <c r="F225" s="1"/>
      <c r="G225" s="1"/>
      <c r="H225" s="11"/>
      <c r="M225" s="1"/>
      <c r="N225" s="8"/>
      <c r="P225" s="1"/>
      <c r="Q225" s="8"/>
    </row>
    <row r="226" spans="1:17" x14ac:dyDescent="0.55000000000000004">
      <c r="A226" s="9" t="s">
        <v>476</v>
      </c>
      <c r="B226" s="2" t="s">
        <v>477</v>
      </c>
      <c r="C226" s="4" t="s">
        <v>513</v>
      </c>
      <c r="D226" s="12" t="s">
        <v>513</v>
      </c>
      <c r="E226" s="1"/>
      <c r="F226" s="1"/>
      <c r="G226" s="1"/>
      <c r="H226" s="11"/>
      <c r="M226" s="1"/>
      <c r="N226" s="8"/>
      <c r="P226" s="1"/>
      <c r="Q226" s="8"/>
    </row>
    <row r="227" spans="1:17" x14ac:dyDescent="0.55000000000000004">
      <c r="A227" s="9" t="s">
        <v>478</v>
      </c>
      <c r="B227" s="2" t="s">
        <v>479</v>
      </c>
      <c r="C227" s="10">
        <v>3</v>
      </c>
      <c r="D227" s="12">
        <f t="shared" si="4"/>
        <v>1098</v>
      </c>
      <c r="E227" s="1"/>
      <c r="F227" s="1"/>
      <c r="G227" s="1"/>
      <c r="H227" s="11"/>
      <c r="M227" s="1"/>
      <c r="N227" s="8"/>
      <c r="P227" s="1"/>
      <c r="Q227" s="8"/>
    </row>
    <row r="228" spans="1:17" x14ac:dyDescent="0.55000000000000004">
      <c r="A228" s="9" t="s">
        <v>480</v>
      </c>
      <c r="B228" s="2" t="s">
        <v>481</v>
      </c>
      <c r="C228" s="10">
        <v>42</v>
      </c>
      <c r="D228" s="12">
        <f t="shared" si="4"/>
        <v>15372</v>
      </c>
      <c r="E228" s="1"/>
      <c r="F228" s="1"/>
      <c r="G228" s="1"/>
      <c r="H228" s="11"/>
      <c r="M228" s="1"/>
      <c r="N228" s="8"/>
      <c r="P228" s="1"/>
      <c r="Q228" s="8"/>
    </row>
    <row r="229" spans="1:17" x14ac:dyDescent="0.55000000000000004">
      <c r="A229" s="9" t="s">
        <v>482</v>
      </c>
      <c r="B229" s="2" t="s">
        <v>483</v>
      </c>
      <c r="C229" s="10">
        <v>86</v>
      </c>
      <c r="D229" s="12">
        <f t="shared" si="4"/>
        <v>31476</v>
      </c>
      <c r="E229" s="1"/>
      <c r="F229" s="1"/>
      <c r="G229" s="1"/>
      <c r="H229" s="11"/>
      <c r="M229" s="1"/>
      <c r="N229" s="8"/>
      <c r="P229" s="1"/>
      <c r="Q229" s="8"/>
    </row>
    <row r="230" spans="1:17" x14ac:dyDescent="0.55000000000000004">
      <c r="A230" s="9">
        <v>7309000</v>
      </c>
      <c r="B230" s="2" t="s">
        <v>484</v>
      </c>
      <c r="C230" s="10">
        <v>6</v>
      </c>
      <c r="D230" s="12">
        <f t="shared" si="4"/>
        <v>2196</v>
      </c>
      <c r="E230" s="1"/>
      <c r="F230" s="1"/>
      <c r="G230" s="1"/>
      <c r="H230" s="11"/>
      <c r="M230" s="1"/>
      <c r="N230" s="8"/>
      <c r="P230" s="1"/>
      <c r="Q230" s="8"/>
    </row>
    <row r="231" spans="1:17" x14ac:dyDescent="0.55000000000000004">
      <c r="A231" s="9" t="s">
        <v>485</v>
      </c>
      <c r="B231" s="2" t="s">
        <v>486</v>
      </c>
      <c r="C231" s="10">
        <v>18</v>
      </c>
      <c r="D231" s="12">
        <f t="shared" si="4"/>
        <v>6588</v>
      </c>
      <c r="E231" s="1"/>
      <c r="F231" s="1"/>
      <c r="G231" s="1"/>
      <c r="H231" s="11"/>
      <c r="M231" s="1"/>
      <c r="N231" s="8"/>
      <c r="P231" s="1"/>
      <c r="Q231" s="8"/>
    </row>
    <row r="232" spans="1:17" x14ac:dyDescent="0.55000000000000004">
      <c r="A232" s="9" t="s">
        <v>487</v>
      </c>
      <c r="B232" s="2" t="s">
        <v>488</v>
      </c>
      <c r="C232" s="10">
        <v>163</v>
      </c>
      <c r="D232" s="12">
        <f t="shared" si="4"/>
        <v>59658</v>
      </c>
      <c r="E232" s="1"/>
      <c r="F232" s="1"/>
      <c r="G232" s="1"/>
      <c r="H232" s="11"/>
      <c r="M232" s="1"/>
      <c r="N232" s="8"/>
      <c r="P232" s="1"/>
      <c r="Q232" s="8"/>
    </row>
    <row r="233" spans="1:17" x14ac:dyDescent="0.55000000000000004">
      <c r="A233" s="9" t="s">
        <v>489</v>
      </c>
      <c r="B233" s="2" t="s">
        <v>490</v>
      </c>
      <c r="C233" s="10">
        <v>1</v>
      </c>
      <c r="D233" s="12">
        <f t="shared" si="4"/>
        <v>366</v>
      </c>
      <c r="E233" s="1"/>
      <c r="F233" s="1"/>
      <c r="G233" s="1"/>
      <c r="H233" s="11"/>
      <c r="M233" s="1"/>
      <c r="N233" s="8"/>
      <c r="P233" s="1"/>
      <c r="Q233" s="8"/>
    </row>
    <row r="234" spans="1:17" x14ac:dyDescent="0.55000000000000004">
      <c r="A234" s="9" t="s">
        <v>491</v>
      </c>
      <c r="B234" s="2" t="s">
        <v>492</v>
      </c>
      <c r="C234" s="10">
        <v>0</v>
      </c>
      <c r="D234" s="12">
        <f t="shared" si="4"/>
        <v>0</v>
      </c>
      <c r="E234" s="1"/>
      <c r="F234" s="1"/>
      <c r="G234" s="1"/>
      <c r="H234" s="11"/>
      <c r="M234" s="1"/>
      <c r="N234" s="8"/>
      <c r="P234" s="1"/>
      <c r="Q234" s="8"/>
    </row>
    <row r="235" spans="1:17" x14ac:dyDescent="0.55000000000000004">
      <c r="A235" s="9" t="s">
        <v>493</v>
      </c>
      <c r="B235" s="2" t="s">
        <v>494</v>
      </c>
      <c r="C235" s="10">
        <v>136</v>
      </c>
      <c r="D235" s="12">
        <f t="shared" si="4"/>
        <v>49776</v>
      </c>
      <c r="E235" s="1"/>
      <c r="F235" s="1"/>
      <c r="G235" s="1"/>
      <c r="H235" s="11"/>
      <c r="M235" s="1"/>
      <c r="N235" s="8"/>
      <c r="P235" s="1"/>
      <c r="Q235" s="8"/>
    </row>
    <row r="236" spans="1:17" x14ac:dyDescent="0.55000000000000004">
      <c r="A236" s="9" t="s">
        <v>495</v>
      </c>
      <c r="B236" s="2" t="s">
        <v>496</v>
      </c>
      <c r="C236" s="4">
        <v>399</v>
      </c>
      <c r="D236" s="12">
        <f t="shared" si="4"/>
        <v>146034</v>
      </c>
      <c r="E236" s="1"/>
      <c r="F236" s="1"/>
      <c r="G236" s="1"/>
      <c r="H236" s="11"/>
      <c r="M236" s="1"/>
      <c r="N236" s="8"/>
      <c r="P236" s="1"/>
      <c r="Q236" s="8"/>
    </row>
    <row r="237" spans="1:17" x14ac:dyDescent="0.55000000000000004">
      <c r="A237" s="9" t="s">
        <v>497</v>
      </c>
      <c r="B237" s="2" t="s">
        <v>498</v>
      </c>
      <c r="C237" s="10">
        <v>32</v>
      </c>
      <c r="D237" s="12">
        <f t="shared" si="4"/>
        <v>11712</v>
      </c>
      <c r="E237" s="1"/>
      <c r="H237" s="11"/>
      <c r="M237" s="1"/>
      <c r="N237" s="8"/>
      <c r="P237" s="1"/>
      <c r="Q237" s="8"/>
    </row>
    <row r="238" spans="1:17" x14ac:dyDescent="0.55000000000000004">
      <c r="A238" s="9" t="s">
        <v>499</v>
      </c>
      <c r="B238" s="2" t="s">
        <v>500</v>
      </c>
      <c r="C238" s="10">
        <v>68</v>
      </c>
      <c r="D238" s="12">
        <f t="shared" si="4"/>
        <v>24888</v>
      </c>
      <c r="E238" s="1"/>
      <c r="H238" s="11"/>
      <c r="M238" s="1"/>
      <c r="N238" s="8"/>
      <c r="P238" s="1"/>
      <c r="Q238" s="8"/>
    </row>
    <row r="239" spans="1:17" x14ac:dyDescent="0.55000000000000004">
      <c r="A239" s="7"/>
      <c r="B239" s="15" t="s">
        <v>516</v>
      </c>
      <c r="C239" s="13">
        <f>SUM(C5:C238)</f>
        <v>37906</v>
      </c>
      <c r="D239" s="16">
        <f>SUM(D5:D238)</f>
        <v>13873596</v>
      </c>
    </row>
    <row r="240" spans="1:17" x14ac:dyDescent="0.55000000000000004">
      <c r="A240" s="7"/>
      <c r="B240" s="7"/>
    </row>
    <row r="241" spans="1:2" x14ac:dyDescent="0.55000000000000004">
      <c r="A241" s="7"/>
      <c r="B241" s="7"/>
    </row>
    <row r="242" spans="1:2" x14ac:dyDescent="0.55000000000000004">
      <c r="A242" s="7"/>
    </row>
    <row r="243" spans="1:2" x14ac:dyDescent="0.55000000000000004">
      <c r="A243" s="7"/>
    </row>
    <row r="244" spans="1:2" x14ac:dyDescent="0.55000000000000004">
      <c r="A244" s="7"/>
      <c r="B244" s="7"/>
    </row>
    <row r="245" spans="1:2" x14ac:dyDescent="0.55000000000000004">
      <c r="A245" s="7"/>
      <c r="B245" s="7"/>
    </row>
    <row r="246" spans="1:2" x14ac:dyDescent="0.55000000000000004">
      <c r="A246" s="7"/>
    </row>
    <row r="247" spans="1:2" x14ac:dyDescent="0.55000000000000004">
      <c r="A247" s="7"/>
      <c r="B247" s="7"/>
    </row>
    <row r="248" spans="1:2" x14ac:dyDescent="0.55000000000000004">
      <c r="A248" s="7"/>
      <c r="B248" s="7"/>
    </row>
    <row r="249" spans="1:2" x14ac:dyDescent="0.55000000000000004">
      <c r="A249" s="7"/>
      <c r="B249" s="7"/>
    </row>
    <row r="250" spans="1:2" x14ac:dyDescent="0.55000000000000004">
      <c r="A250" s="7"/>
    </row>
    <row r="251" spans="1:2" x14ac:dyDescent="0.55000000000000004">
      <c r="A251" s="7"/>
    </row>
    <row r="252" spans="1:2" x14ac:dyDescent="0.55000000000000004">
      <c r="A252" s="7"/>
      <c r="B252" s="7"/>
    </row>
    <row r="253" spans="1:2" x14ac:dyDescent="0.55000000000000004">
      <c r="A253" s="7"/>
      <c r="B253" s="7"/>
    </row>
    <row r="254" spans="1:2" x14ac:dyDescent="0.55000000000000004">
      <c r="A254" s="7"/>
    </row>
    <row r="255" spans="1:2" x14ac:dyDescent="0.55000000000000004">
      <c r="A255" s="7"/>
    </row>
    <row r="256" spans="1:2" x14ac:dyDescent="0.55000000000000004">
      <c r="A256" s="7"/>
    </row>
    <row r="257" spans="1:2" x14ac:dyDescent="0.55000000000000004">
      <c r="A257" s="7"/>
      <c r="B257" s="7"/>
    </row>
    <row r="258" spans="1:2" x14ac:dyDescent="0.55000000000000004">
      <c r="A258" s="7"/>
      <c r="B258" s="7"/>
    </row>
    <row r="259" spans="1:2" x14ac:dyDescent="0.55000000000000004">
      <c r="A259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DE36E-BAFF-40B5-A3F0-40F51782D876}">
  <dimension ref="A1:Q259"/>
  <sheetViews>
    <sheetView workbookViewId="0">
      <pane ySplit="4" topLeftCell="A200" activePane="bottomLeft" state="frozen"/>
      <selection pane="bottomLeft" activeCell="D106" sqref="D106"/>
    </sheetView>
  </sheetViews>
  <sheetFormatPr defaultColWidth="9.15625" defaultRowHeight="14.4" x14ac:dyDescent="0.55000000000000004"/>
  <cols>
    <col min="1" max="1" width="8" style="2" customWidth="1"/>
    <col min="2" max="2" width="32.62890625" style="2" bestFit="1" customWidth="1"/>
    <col min="3" max="3" width="28.05078125" style="2" bestFit="1" customWidth="1"/>
    <col min="4" max="4" width="18.89453125" style="2" bestFit="1" customWidth="1"/>
    <col min="5" max="6" width="9.15625" style="2" customWidth="1"/>
    <col min="7" max="7" width="38.89453125" style="2" bestFit="1" customWidth="1"/>
    <col min="8" max="8" width="25.7890625" style="2" bestFit="1" customWidth="1"/>
    <col min="9" max="9" width="9.15625" style="2" customWidth="1"/>
    <col min="10" max="16384" width="9.15625" style="2"/>
  </cols>
  <sheetData>
    <row r="1" spans="1:17" x14ac:dyDescent="0.55000000000000004">
      <c r="A1" s="2" t="s">
        <v>503</v>
      </c>
      <c r="H1" s="3"/>
    </row>
    <row r="2" spans="1:17" x14ac:dyDescent="0.55000000000000004">
      <c r="C2" s="3"/>
      <c r="D2" s="3"/>
      <c r="E2" s="3"/>
      <c r="F2" s="3"/>
      <c r="G2" s="3"/>
    </row>
    <row r="3" spans="1:17" x14ac:dyDescent="0.55000000000000004">
      <c r="C3" s="3"/>
      <c r="D3" s="3"/>
      <c r="E3" s="3"/>
      <c r="F3" s="3"/>
      <c r="G3" s="3"/>
    </row>
    <row r="4" spans="1:17" x14ac:dyDescent="0.55000000000000004">
      <c r="A4" s="2" t="s">
        <v>0</v>
      </c>
      <c r="B4" s="2" t="s">
        <v>1</v>
      </c>
      <c r="C4" s="4" t="s">
        <v>514</v>
      </c>
      <c r="D4" t="s">
        <v>510</v>
      </c>
      <c r="E4" s="1"/>
      <c r="F4" s="1" t="s">
        <v>0</v>
      </c>
      <c r="G4" s="1" t="s">
        <v>2</v>
      </c>
      <c r="H4" s="4" t="s">
        <v>514</v>
      </c>
      <c r="I4" t="s">
        <v>510</v>
      </c>
      <c r="M4" s="1"/>
      <c r="N4" s="5"/>
      <c r="P4" s="1"/>
      <c r="Q4" s="1"/>
    </row>
    <row r="5" spans="1:17" x14ac:dyDescent="0.55000000000000004">
      <c r="A5" s="6" t="s">
        <v>3</v>
      </c>
      <c r="B5" s="2" t="s">
        <v>4</v>
      </c>
      <c r="C5" s="4">
        <v>34</v>
      </c>
      <c r="D5" t="s">
        <v>511</v>
      </c>
      <c r="E5" s="1"/>
      <c r="F5" s="7" t="s">
        <v>5</v>
      </c>
      <c r="G5" s="7" t="s">
        <v>6</v>
      </c>
      <c r="H5" s="4">
        <v>91</v>
      </c>
      <c r="I5" t="s">
        <v>512</v>
      </c>
      <c r="J5" s="1"/>
      <c r="M5" s="1"/>
      <c r="N5" s="8"/>
      <c r="P5" s="1"/>
      <c r="Q5" s="8"/>
    </row>
    <row r="6" spans="1:17" x14ac:dyDescent="0.55000000000000004">
      <c r="A6" s="9" t="s">
        <v>7</v>
      </c>
      <c r="B6" s="2" t="s">
        <v>8</v>
      </c>
      <c r="C6" s="10">
        <v>95</v>
      </c>
      <c r="D6" t="s">
        <v>511</v>
      </c>
      <c r="E6" s="1"/>
      <c r="F6" s="7" t="s">
        <v>9</v>
      </c>
      <c r="G6" s="7" t="s">
        <v>501</v>
      </c>
      <c r="H6" s="10">
        <v>243</v>
      </c>
      <c r="I6" t="s">
        <v>511</v>
      </c>
      <c r="J6" s="1"/>
      <c r="M6" s="1"/>
      <c r="N6" s="8"/>
      <c r="P6" s="1"/>
      <c r="Q6" s="8"/>
    </row>
    <row r="7" spans="1:17" x14ac:dyDescent="0.55000000000000004">
      <c r="A7" s="9" t="s">
        <v>10</v>
      </c>
      <c r="B7" s="2" t="s">
        <v>11</v>
      </c>
      <c r="C7" s="4">
        <v>31</v>
      </c>
      <c r="D7" t="s">
        <v>512</v>
      </c>
      <c r="E7" s="1"/>
      <c r="F7" s="7" t="s">
        <v>12</v>
      </c>
      <c r="G7" s="7" t="s">
        <v>13</v>
      </c>
      <c r="H7" s="10">
        <v>60</v>
      </c>
      <c r="I7" t="s">
        <v>511</v>
      </c>
      <c r="J7" s="1"/>
      <c r="M7" s="1"/>
      <c r="N7" s="8"/>
      <c r="P7" s="1"/>
      <c r="Q7" s="8"/>
    </row>
    <row r="8" spans="1:17" x14ac:dyDescent="0.55000000000000004">
      <c r="A8" s="9" t="s">
        <v>14</v>
      </c>
      <c r="B8" s="2" t="s">
        <v>15</v>
      </c>
      <c r="C8" s="10">
        <v>155</v>
      </c>
      <c r="D8" t="s">
        <v>511</v>
      </c>
      <c r="E8" s="1"/>
      <c r="F8" s="7" t="s">
        <v>16</v>
      </c>
      <c r="G8" s="2" t="s">
        <v>17</v>
      </c>
      <c r="H8" s="10" t="s">
        <v>513</v>
      </c>
      <c r="I8" t="s">
        <v>513</v>
      </c>
      <c r="J8" s="1"/>
      <c r="M8" s="1"/>
      <c r="N8" s="8"/>
      <c r="P8" s="1"/>
      <c r="Q8" s="8"/>
    </row>
    <row r="9" spans="1:17" x14ac:dyDescent="0.55000000000000004">
      <c r="A9" s="9" t="s">
        <v>18</v>
      </c>
      <c r="B9" s="2" t="s">
        <v>19</v>
      </c>
      <c r="C9" s="10">
        <v>0</v>
      </c>
      <c r="D9" t="s">
        <v>511</v>
      </c>
      <c r="E9" s="1"/>
      <c r="F9" s="7" t="s">
        <v>20</v>
      </c>
      <c r="G9" s="2" t="s">
        <v>502</v>
      </c>
      <c r="H9" s="10">
        <v>43</v>
      </c>
      <c r="I9" t="s">
        <v>511</v>
      </c>
      <c r="J9" s="1"/>
      <c r="M9" s="1"/>
      <c r="N9" s="8"/>
      <c r="P9" s="1"/>
      <c r="Q9" s="8"/>
    </row>
    <row r="10" spans="1:17" x14ac:dyDescent="0.55000000000000004">
      <c r="A10" s="9" t="s">
        <v>21</v>
      </c>
      <c r="B10" s="2" t="s">
        <v>22</v>
      </c>
      <c r="C10" s="4">
        <v>34</v>
      </c>
      <c r="D10" t="s">
        <v>512</v>
      </c>
      <c r="E10" s="1"/>
      <c r="F10" s="7" t="s">
        <v>25</v>
      </c>
      <c r="G10" s="7" t="s">
        <v>504</v>
      </c>
      <c r="H10" s="10">
        <v>0</v>
      </c>
      <c r="I10" t="s">
        <v>511</v>
      </c>
      <c r="J10" s="1"/>
      <c r="M10" s="1"/>
      <c r="N10" s="8"/>
      <c r="P10" s="1"/>
      <c r="Q10" s="8"/>
    </row>
    <row r="11" spans="1:17" x14ac:dyDescent="0.55000000000000004">
      <c r="A11" s="9" t="s">
        <v>23</v>
      </c>
      <c r="B11" s="2" t="s">
        <v>24</v>
      </c>
      <c r="C11" s="4" t="s">
        <v>513</v>
      </c>
      <c r="D11" t="s">
        <v>513</v>
      </c>
      <c r="E11" s="1"/>
      <c r="F11" s="7" t="s">
        <v>28</v>
      </c>
      <c r="G11" s="7" t="s">
        <v>29</v>
      </c>
      <c r="H11" s="4" t="s">
        <v>513</v>
      </c>
      <c r="I11" t="s">
        <v>513</v>
      </c>
      <c r="J11" s="1"/>
      <c r="M11" s="1"/>
      <c r="N11" s="8"/>
      <c r="P11" s="1"/>
      <c r="Q11" s="8"/>
    </row>
    <row r="12" spans="1:17" x14ac:dyDescent="0.55000000000000004">
      <c r="A12" s="9" t="s">
        <v>26</v>
      </c>
      <c r="B12" s="2" t="s">
        <v>27</v>
      </c>
      <c r="C12" s="10">
        <v>864</v>
      </c>
      <c r="D12" t="s">
        <v>511</v>
      </c>
      <c r="E12" s="1"/>
      <c r="F12" s="7" t="s">
        <v>32</v>
      </c>
      <c r="G12" s="2" t="s">
        <v>505</v>
      </c>
      <c r="H12" s="10">
        <v>37</v>
      </c>
      <c r="I12" t="s">
        <v>511</v>
      </c>
      <c r="J12" s="1"/>
      <c r="M12" s="1"/>
      <c r="N12" s="8"/>
      <c r="P12" s="1"/>
      <c r="Q12" s="8"/>
    </row>
    <row r="13" spans="1:17" x14ac:dyDescent="0.55000000000000004">
      <c r="A13" s="9" t="s">
        <v>30</v>
      </c>
      <c r="B13" s="2" t="s">
        <v>31</v>
      </c>
      <c r="C13" s="10">
        <v>187</v>
      </c>
      <c r="D13" t="s">
        <v>511</v>
      </c>
      <c r="E13" s="1"/>
      <c r="F13" s="7" t="s">
        <v>35</v>
      </c>
      <c r="G13" s="7" t="s">
        <v>36</v>
      </c>
      <c r="H13" s="10">
        <v>813</v>
      </c>
      <c r="I13" t="s">
        <v>511</v>
      </c>
      <c r="J13" s="1"/>
      <c r="M13" s="1"/>
      <c r="N13" s="8"/>
      <c r="P13" s="1"/>
      <c r="Q13" s="8"/>
    </row>
    <row r="14" spans="1:17" x14ac:dyDescent="0.55000000000000004">
      <c r="A14" s="9" t="s">
        <v>33</v>
      </c>
      <c r="B14" s="2" t="s">
        <v>34</v>
      </c>
      <c r="C14" s="10">
        <v>206</v>
      </c>
      <c r="D14" t="s">
        <v>511</v>
      </c>
      <c r="E14" s="1"/>
      <c r="F14" s="7" t="s">
        <v>39</v>
      </c>
      <c r="G14" s="7" t="s">
        <v>40</v>
      </c>
      <c r="H14" s="10">
        <v>99</v>
      </c>
      <c r="I14" t="s">
        <v>511</v>
      </c>
      <c r="J14" s="1"/>
      <c r="M14" s="1"/>
      <c r="N14" s="8"/>
      <c r="P14" s="1"/>
      <c r="Q14" s="8"/>
    </row>
    <row r="15" spans="1:17" x14ac:dyDescent="0.55000000000000004">
      <c r="A15" s="9" t="s">
        <v>37</v>
      </c>
      <c r="B15" s="2" t="s">
        <v>38</v>
      </c>
      <c r="C15" s="10">
        <v>76</v>
      </c>
      <c r="D15" t="s">
        <v>511</v>
      </c>
      <c r="E15" s="1"/>
      <c r="F15" s="7" t="s">
        <v>43</v>
      </c>
      <c r="G15" s="7" t="s">
        <v>44</v>
      </c>
      <c r="H15" s="10">
        <v>139</v>
      </c>
      <c r="I15" t="s">
        <v>511</v>
      </c>
      <c r="J15" s="1"/>
      <c r="M15" s="1"/>
      <c r="N15" s="8"/>
      <c r="P15" s="1"/>
      <c r="Q15" s="8"/>
    </row>
    <row r="16" spans="1:17" x14ac:dyDescent="0.55000000000000004">
      <c r="A16" s="9" t="s">
        <v>41</v>
      </c>
      <c r="B16" s="2" t="s">
        <v>42</v>
      </c>
      <c r="C16" s="4">
        <v>4397</v>
      </c>
      <c r="D16" t="s">
        <v>512</v>
      </c>
      <c r="E16" s="1"/>
      <c r="F16" s="7" t="s">
        <v>47</v>
      </c>
      <c r="G16" s="2" t="s">
        <v>506</v>
      </c>
      <c r="H16" s="4">
        <v>33</v>
      </c>
      <c r="I16" t="s">
        <v>512</v>
      </c>
      <c r="J16" s="1"/>
      <c r="M16" s="1"/>
      <c r="N16" s="8"/>
      <c r="P16" s="1"/>
      <c r="Q16" s="8"/>
    </row>
    <row r="17" spans="1:17" x14ac:dyDescent="0.55000000000000004">
      <c r="A17" s="9" t="s">
        <v>45</v>
      </c>
      <c r="B17" s="2" t="s">
        <v>46</v>
      </c>
      <c r="C17" s="4">
        <v>872</v>
      </c>
      <c r="D17" t="s">
        <v>512</v>
      </c>
      <c r="E17" s="1"/>
      <c r="F17" s="7" t="s">
        <v>50</v>
      </c>
      <c r="G17" s="2" t="s">
        <v>51</v>
      </c>
      <c r="H17" s="4" t="s">
        <v>513</v>
      </c>
      <c r="I17" t="s">
        <v>513</v>
      </c>
      <c r="J17" s="1"/>
      <c r="M17" s="1"/>
      <c r="N17" s="8"/>
      <c r="P17" s="1"/>
      <c r="Q17" s="8"/>
    </row>
    <row r="18" spans="1:17" x14ac:dyDescent="0.55000000000000004">
      <c r="A18" s="9" t="s">
        <v>48</v>
      </c>
      <c r="B18" s="2" t="s">
        <v>49</v>
      </c>
      <c r="C18" s="10">
        <v>70</v>
      </c>
      <c r="D18" t="s">
        <v>511</v>
      </c>
      <c r="E18" s="1"/>
      <c r="F18" s="7" t="s">
        <v>54</v>
      </c>
      <c r="G18" s="7" t="s">
        <v>507</v>
      </c>
      <c r="H18" s="10">
        <v>5</v>
      </c>
      <c r="I18" t="s">
        <v>511</v>
      </c>
      <c r="J18" s="1"/>
      <c r="M18" s="1"/>
      <c r="N18" s="8"/>
      <c r="P18" s="1"/>
      <c r="Q18" s="8"/>
    </row>
    <row r="19" spans="1:17" x14ac:dyDescent="0.55000000000000004">
      <c r="A19" s="9" t="s">
        <v>52</v>
      </c>
      <c r="B19" s="2" t="s">
        <v>53</v>
      </c>
      <c r="C19" s="4">
        <v>7</v>
      </c>
      <c r="D19" t="s">
        <v>512</v>
      </c>
      <c r="E19" s="1"/>
      <c r="F19" s="7" t="s">
        <v>57</v>
      </c>
      <c r="G19" s="7" t="s">
        <v>58</v>
      </c>
      <c r="H19" s="4">
        <v>436</v>
      </c>
      <c r="I19" t="s">
        <v>512</v>
      </c>
      <c r="J19" s="1"/>
      <c r="M19" s="1"/>
      <c r="N19" s="8"/>
      <c r="P19" s="1"/>
      <c r="Q19" s="8"/>
    </row>
    <row r="20" spans="1:17" x14ac:dyDescent="0.55000000000000004">
      <c r="A20" s="9" t="s">
        <v>55</v>
      </c>
      <c r="B20" s="2" t="s">
        <v>56</v>
      </c>
      <c r="C20" s="10">
        <v>3</v>
      </c>
      <c r="D20" t="s">
        <v>511</v>
      </c>
      <c r="E20" s="1"/>
      <c r="F20" s="7" t="s">
        <v>61</v>
      </c>
      <c r="G20" s="2" t="s">
        <v>62</v>
      </c>
      <c r="H20" s="10">
        <v>6</v>
      </c>
      <c r="I20" t="s">
        <v>511</v>
      </c>
      <c r="J20" s="1"/>
      <c r="M20" s="1"/>
      <c r="N20" s="8"/>
      <c r="P20" s="1"/>
      <c r="Q20" s="8"/>
    </row>
    <row r="21" spans="1:17" x14ac:dyDescent="0.55000000000000004">
      <c r="A21" s="9" t="s">
        <v>59</v>
      </c>
      <c r="B21" s="2" t="s">
        <v>60</v>
      </c>
      <c r="C21" s="10">
        <v>25</v>
      </c>
      <c r="D21" t="s">
        <v>511</v>
      </c>
      <c r="E21" s="1"/>
      <c r="F21" s="7" t="s">
        <v>67</v>
      </c>
      <c r="G21" s="2" t="s">
        <v>68</v>
      </c>
      <c r="H21" s="10">
        <v>3</v>
      </c>
      <c r="I21" t="s">
        <v>511</v>
      </c>
      <c r="J21" s="1"/>
      <c r="M21" s="1"/>
      <c r="N21" s="8"/>
      <c r="P21" s="1"/>
      <c r="Q21" s="8"/>
    </row>
    <row r="22" spans="1:17" x14ac:dyDescent="0.55000000000000004">
      <c r="A22" s="9" t="s">
        <v>63</v>
      </c>
      <c r="B22" s="2" t="s">
        <v>64</v>
      </c>
      <c r="C22" s="4">
        <v>1</v>
      </c>
      <c r="D22" t="s">
        <v>511</v>
      </c>
      <c r="E22" s="1"/>
      <c r="F22" s="7" t="s">
        <v>71</v>
      </c>
      <c r="G22" s="2" t="s">
        <v>508</v>
      </c>
      <c r="H22" s="4">
        <v>1</v>
      </c>
      <c r="I22" t="s">
        <v>512</v>
      </c>
      <c r="J22" s="1"/>
      <c r="M22" s="1"/>
      <c r="N22" s="8"/>
      <c r="P22" s="1"/>
      <c r="Q22" s="8"/>
    </row>
    <row r="23" spans="1:17" x14ac:dyDescent="0.55000000000000004">
      <c r="A23" s="9" t="s">
        <v>65</v>
      </c>
      <c r="B23" s="2" t="s">
        <v>66</v>
      </c>
      <c r="C23" s="10">
        <v>1</v>
      </c>
      <c r="D23" t="s">
        <v>511</v>
      </c>
      <c r="E23" s="1"/>
      <c r="F23" s="7" t="s">
        <v>74</v>
      </c>
      <c r="G23" s="7" t="s">
        <v>75</v>
      </c>
      <c r="H23" s="10">
        <v>29</v>
      </c>
      <c r="I23" t="s">
        <v>511</v>
      </c>
      <c r="J23" s="1"/>
      <c r="M23" s="1"/>
      <c r="N23" s="8"/>
      <c r="P23" s="1"/>
      <c r="Q23" s="8"/>
    </row>
    <row r="24" spans="1:17" x14ac:dyDescent="0.55000000000000004">
      <c r="A24" s="9" t="s">
        <v>69</v>
      </c>
      <c r="B24" s="2" t="s">
        <v>70</v>
      </c>
      <c r="C24" s="10">
        <v>2</v>
      </c>
      <c r="D24" t="s">
        <v>511</v>
      </c>
      <c r="E24" s="1"/>
      <c r="F24" s="7" t="s">
        <v>78</v>
      </c>
      <c r="G24" s="7" t="s">
        <v>509</v>
      </c>
      <c r="H24" s="4" t="s">
        <v>513</v>
      </c>
      <c r="I24" t="s">
        <v>513</v>
      </c>
      <c r="J24" s="1"/>
      <c r="M24" s="1"/>
      <c r="N24" s="8"/>
      <c r="P24" s="1"/>
      <c r="Q24" s="8"/>
    </row>
    <row r="25" spans="1:17" x14ac:dyDescent="0.55000000000000004">
      <c r="A25" s="9" t="s">
        <v>72</v>
      </c>
      <c r="B25" s="2" t="s">
        <v>73</v>
      </c>
      <c r="C25" s="10">
        <v>68</v>
      </c>
      <c r="D25" t="s">
        <v>511</v>
      </c>
      <c r="E25" s="1"/>
      <c r="F25" s="7" t="s">
        <v>81</v>
      </c>
      <c r="G25" s="2" t="s">
        <v>82</v>
      </c>
      <c r="H25" s="10">
        <v>33</v>
      </c>
      <c r="I25" t="s">
        <v>511</v>
      </c>
      <c r="J25" s="1"/>
      <c r="M25" s="1"/>
      <c r="N25" s="8"/>
      <c r="P25" s="1"/>
      <c r="Q25" s="8"/>
    </row>
    <row r="26" spans="1:17" x14ac:dyDescent="0.55000000000000004">
      <c r="A26" s="9" t="s">
        <v>76</v>
      </c>
      <c r="B26" s="2" t="s">
        <v>77</v>
      </c>
      <c r="C26" s="10">
        <v>222</v>
      </c>
      <c r="D26" t="s">
        <v>511</v>
      </c>
      <c r="E26" s="1"/>
      <c r="F26" s="1"/>
      <c r="G26" s="1"/>
      <c r="H26" s="11"/>
      <c r="M26" s="1"/>
      <c r="N26" s="8"/>
      <c r="P26" s="1"/>
      <c r="Q26" s="8"/>
    </row>
    <row r="27" spans="1:17" x14ac:dyDescent="0.55000000000000004">
      <c r="A27" s="9" t="s">
        <v>79</v>
      </c>
      <c r="B27" s="2" t="s">
        <v>80</v>
      </c>
      <c r="C27" s="10">
        <v>6</v>
      </c>
      <c r="D27" t="s">
        <v>511</v>
      </c>
      <c r="E27" s="1"/>
      <c r="F27" s="1"/>
      <c r="G27" s="1"/>
      <c r="H27" s="11"/>
      <c r="M27" s="1"/>
      <c r="N27" s="8"/>
      <c r="P27" s="1"/>
      <c r="Q27" s="8"/>
    </row>
    <row r="28" spans="1:17" x14ac:dyDescent="0.55000000000000004">
      <c r="A28" s="9" t="s">
        <v>83</v>
      </c>
      <c r="B28" s="2" t="s">
        <v>84</v>
      </c>
      <c r="C28" s="10">
        <v>339</v>
      </c>
      <c r="D28" t="s">
        <v>511</v>
      </c>
      <c r="E28" s="1"/>
      <c r="F28" s="1"/>
      <c r="G28" s="1"/>
      <c r="H28" s="11"/>
      <c r="M28" s="1"/>
      <c r="N28" s="8"/>
      <c r="P28" s="1"/>
      <c r="Q28" s="8"/>
    </row>
    <row r="29" spans="1:17" x14ac:dyDescent="0.55000000000000004">
      <c r="A29" s="9" t="s">
        <v>85</v>
      </c>
      <c r="B29" s="2" t="s">
        <v>86</v>
      </c>
      <c r="C29" s="10">
        <v>44</v>
      </c>
      <c r="D29" t="s">
        <v>511</v>
      </c>
      <c r="E29" s="1"/>
      <c r="F29" s="1"/>
      <c r="G29" s="1"/>
      <c r="H29" s="11"/>
      <c r="M29" s="1"/>
      <c r="N29" s="8"/>
      <c r="P29" s="1"/>
      <c r="Q29" s="8"/>
    </row>
    <row r="30" spans="1:17" x14ac:dyDescent="0.55000000000000004">
      <c r="A30" s="9" t="s">
        <v>87</v>
      </c>
      <c r="B30" s="2" t="s">
        <v>88</v>
      </c>
      <c r="C30" s="10">
        <v>489</v>
      </c>
      <c r="D30" t="s">
        <v>511</v>
      </c>
      <c r="E30" s="1"/>
      <c r="F30" s="1"/>
      <c r="G30" s="1"/>
      <c r="H30" s="11"/>
      <c r="M30" s="1"/>
      <c r="N30" s="8"/>
      <c r="P30" s="1"/>
      <c r="Q30" s="8"/>
    </row>
    <row r="31" spans="1:17" x14ac:dyDescent="0.55000000000000004">
      <c r="A31" s="9" t="s">
        <v>89</v>
      </c>
      <c r="B31" s="2" t="s">
        <v>90</v>
      </c>
      <c r="C31" s="10">
        <v>2</v>
      </c>
      <c r="D31" t="s">
        <v>511</v>
      </c>
      <c r="E31" s="1"/>
      <c r="F31" s="1"/>
      <c r="G31" s="1"/>
      <c r="H31" s="11"/>
      <c r="M31" s="1"/>
      <c r="N31" s="8"/>
      <c r="P31" s="1"/>
      <c r="Q31" s="8"/>
    </row>
    <row r="32" spans="1:17" x14ac:dyDescent="0.55000000000000004">
      <c r="A32" s="9" t="s">
        <v>91</v>
      </c>
      <c r="B32" s="2" t="s">
        <v>92</v>
      </c>
      <c r="C32" s="10">
        <v>70</v>
      </c>
      <c r="D32" t="s">
        <v>511</v>
      </c>
      <c r="E32" s="1"/>
      <c r="F32" s="1"/>
      <c r="G32" s="1"/>
      <c r="H32" s="11"/>
      <c r="M32" s="1"/>
      <c r="N32" s="8"/>
      <c r="P32" s="1"/>
      <c r="Q32" s="8"/>
    </row>
    <row r="33" spans="1:17" x14ac:dyDescent="0.55000000000000004">
      <c r="A33" s="9" t="s">
        <v>93</v>
      </c>
      <c r="B33" s="2" t="s">
        <v>94</v>
      </c>
      <c r="C33" s="10">
        <v>30</v>
      </c>
      <c r="D33" t="s">
        <v>511</v>
      </c>
      <c r="E33" s="1"/>
      <c r="F33" s="1"/>
      <c r="G33" s="1"/>
      <c r="H33" s="11"/>
      <c r="M33" s="1"/>
      <c r="N33" s="8"/>
      <c r="P33" s="1"/>
      <c r="Q33" s="8"/>
    </row>
    <row r="34" spans="1:17" x14ac:dyDescent="0.55000000000000004">
      <c r="A34" s="9" t="s">
        <v>95</v>
      </c>
      <c r="B34" s="2" t="s">
        <v>96</v>
      </c>
      <c r="C34" s="10">
        <v>66</v>
      </c>
      <c r="D34" t="s">
        <v>511</v>
      </c>
      <c r="E34" s="1"/>
      <c r="F34" s="1"/>
      <c r="G34" s="1"/>
      <c r="H34" s="11"/>
      <c r="M34" s="1"/>
      <c r="N34" s="8"/>
      <c r="P34" s="1"/>
      <c r="Q34" s="8"/>
    </row>
    <row r="35" spans="1:17" x14ac:dyDescent="0.55000000000000004">
      <c r="A35" s="9" t="s">
        <v>97</v>
      </c>
      <c r="B35" s="2" t="s">
        <v>98</v>
      </c>
      <c r="C35" s="10">
        <v>1</v>
      </c>
      <c r="D35" t="s">
        <v>511</v>
      </c>
      <c r="E35" s="1"/>
      <c r="F35" s="1"/>
      <c r="G35" s="1"/>
      <c r="H35" s="11"/>
      <c r="M35" s="1"/>
      <c r="N35" s="8"/>
      <c r="P35" s="1"/>
      <c r="Q35" s="8"/>
    </row>
    <row r="36" spans="1:17" x14ac:dyDescent="0.55000000000000004">
      <c r="A36" s="9" t="s">
        <v>99</v>
      </c>
      <c r="B36" s="2" t="s">
        <v>100</v>
      </c>
      <c r="C36" s="4">
        <v>6</v>
      </c>
      <c r="D36" t="s">
        <v>512</v>
      </c>
      <c r="E36" s="1"/>
      <c r="F36" s="1"/>
      <c r="G36" s="1"/>
      <c r="H36" s="11"/>
      <c r="M36" s="1"/>
      <c r="N36" s="8"/>
      <c r="P36" s="1"/>
      <c r="Q36" s="8"/>
    </row>
    <row r="37" spans="1:17" x14ac:dyDescent="0.55000000000000004">
      <c r="A37" s="9" t="s">
        <v>101</v>
      </c>
      <c r="B37" s="2" t="s">
        <v>102</v>
      </c>
      <c r="C37" s="4" t="s">
        <v>513</v>
      </c>
      <c r="D37" t="s">
        <v>513</v>
      </c>
      <c r="E37" s="1"/>
      <c r="F37" s="1"/>
      <c r="G37" s="1"/>
      <c r="H37" s="11"/>
      <c r="M37" s="1"/>
      <c r="N37" s="8"/>
      <c r="P37" s="1"/>
      <c r="Q37" s="8"/>
    </row>
    <row r="38" spans="1:17" x14ac:dyDescent="0.55000000000000004">
      <c r="A38" s="9" t="s">
        <v>103</v>
      </c>
      <c r="B38" s="2" t="s">
        <v>104</v>
      </c>
      <c r="C38" s="10">
        <v>2</v>
      </c>
      <c r="D38" t="s">
        <v>511</v>
      </c>
      <c r="E38" s="1"/>
      <c r="F38" s="1"/>
      <c r="G38" s="1"/>
      <c r="H38" s="11"/>
      <c r="M38" s="1"/>
      <c r="N38" s="8"/>
      <c r="P38" s="1"/>
      <c r="Q38" s="8"/>
    </row>
    <row r="39" spans="1:17" x14ac:dyDescent="0.55000000000000004">
      <c r="A39" s="9" t="s">
        <v>105</v>
      </c>
      <c r="B39" s="2" t="s">
        <v>106</v>
      </c>
      <c r="C39" s="4" t="s">
        <v>513</v>
      </c>
      <c r="D39" t="s">
        <v>513</v>
      </c>
      <c r="E39" s="1"/>
      <c r="F39" s="1"/>
      <c r="G39" s="1"/>
      <c r="H39" s="11"/>
      <c r="M39" s="1"/>
      <c r="N39" s="8"/>
      <c r="P39" s="1"/>
      <c r="Q39" s="8"/>
    </row>
    <row r="40" spans="1:17" x14ac:dyDescent="0.55000000000000004">
      <c r="A40" s="9" t="s">
        <v>107</v>
      </c>
      <c r="B40" s="2" t="s">
        <v>108</v>
      </c>
      <c r="C40" s="10">
        <v>5</v>
      </c>
      <c r="D40" t="s">
        <v>511</v>
      </c>
      <c r="E40" s="1"/>
      <c r="F40" s="1"/>
      <c r="G40" s="1"/>
      <c r="H40" s="11"/>
      <c r="M40" s="1"/>
      <c r="N40" s="8"/>
      <c r="P40" s="1"/>
      <c r="Q40" s="8"/>
    </row>
    <row r="41" spans="1:17" x14ac:dyDescent="0.55000000000000004">
      <c r="A41" s="9" t="s">
        <v>109</v>
      </c>
      <c r="B41" s="2" t="s">
        <v>110</v>
      </c>
      <c r="C41" s="4">
        <v>2</v>
      </c>
      <c r="D41" t="s">
        <v>512</v>
      </c>
      <c r="E41" s="1"/>
      <c r="F41" s="1"/>
      <c r="G41" s="1"/>
      <c r="H41" s="11"/>
      <c r="M41" s="1"/>
      <c r="N41" s="8"/>
      <c r="P41" s="1"/>
      <c r="Q41" s="8"/>
    </row>
    <row r="42" spans="1:17" x14ac:dyDescent="0.55000000000000004">
      <c r="A42" s="9" t="s">
        <v>111</v>
      </c>
      <c r="B42" s="2" t="s">
        <v>112</v>
      </c>
      <c r="C42" s="4" t="s">
        <v>513</v>
      </c>
      <c r="D42" t="s">
        <v>513</v>
      </c>
      <c r="E42" s="1"/>
      <c r="F42" s="1"/>
      <c r="G42" s="1"/>
      <c r="H42" s="11"/>
      <c r="M42" s="1"/>
      <c r="N42" s="8"/>
      <c r="P42" s="1"/>
      <c r="Q42" s="8"/>
    </row>
    <row r="43" spans="1:17" x14ac:dyDescent="0.55000000000000004">
      <c r="A43" s="9" t="s">
        <v>113</v>
      </c>
      <c r="B43" s="2" t="s">
        <v>114</v>
      </c>
      <c r="C43" s="4" t="s">
        <v>513</v>
      </c>
      <c r="D43" t="s">
        <v>512</v>
      </c>
      <c r="E43" s="1"/>
      <c r="F43" s="1"/>
      <c r="G43" s="1"/>
      <c r="H43" s="11"/>
      <c r="M43" s="1"/>
      <c r="N43" s="8"/>
      <c r="P43" s="1"/>
      <c r="Q43" s="8"/>
    </row>
    <row r="44" spans="1:17" x14ac:dyDescent="0.55000000000000004">
      <c r="A44" s="9" t="s">
        <v>115</v>
      </c>
      <c r="B44" s="2" t="s">
        <v>116</v>
      </c>
      <c r="C44" s="10">
        <v>72</v>
      </c>
      <c r="D44" t="s">
        <v>511</v>
      </c>
      <c r="E44" s="1"/>
      <c r="F44" s="1"/>
      <c r="G44" s="1"/>
      <c r="H44" s="11"/>
      <c r="M44" s="1"/>
      <c r="N44" s="8"/>
      <c r="P44" s="1"/>
      <c r="Q44" s="8"/>
    </row>
    <row r="45" spans="1:17" x14ac:dyDescent="0.55000000000000004">
      <c r="A45" s="9" t="s">
        <v>117</v>
      </c>
      <c r="B45" s="2" t="s">
        <v>118</v>
      </c>
      <c r="C45" s="4">
        <v>5</v>
      </c>
      <c r="D45" t="s">
        <v>512</v>
      </c>
      <c r="E45" s="1"/>
      <c r="F45" s="1"/>
      <c r="G45" s="1"/>
      <c r="H45" s="11"/>
      <c r="M45" s="1"/>
      <c r="N45" s="8"/>
      <c r="P45" s="1"/>
      <c r="Q45" s="8"/>
    </row>
    <row r="46" spans="1:17" x14ac:dyDescent="0.55000000000000004">
      <c r="A46" s="9" t="s">
        <v>119</v>
      </c>
      <c r="B46" s="2" t="s">
        <v>120</v>
      </c>
      <c r="C46" s="10">
        <v>1</v>
      </c>
      <c r="D46" t="s">
        <v>511</v>
      </c>
      <c r="E46" s="1"/>
      <c r="F46" s="1"/>
      <c r="G46" s="1"/>
      <c r="H46" s="11"/>
      <c r="M46" s="1"/>
      <c r="N46" s="8"/>
      <c r="P46" s="1"/>
      <c r="Q46" s="8"/>
    </row>
    <row r="47" spans="1:17" x14ac:dyDescent="0.55000000000000004">
      <c r="A47" s="9" t="s">
        <v>121</v>
      </c>
      <c r="B47" s="2" t="s">
        <v>122</v>
      </c>
      <c r="C47" s="10">
        <v>0</v>
      </c>
      <c r="D47" t="s">
        <v>511</v>
      </c>
      <c r="E47" s="1"/>
      <c r="F47" s="1"/>
      <c r="G47" s="1"/>
      <c r="H47" s="11"/>
      <c r="M47" s="1"/>
      <c r="N47" s="8"/>
      <c r="P47" s="1"/>
      <c r="Q47" s="8"/>
    </row>
    <row r="48" spans="1:17" x14ac:dyDescent="0.55000000000000004">
      <c r="A48" s="9" t="s">
        <v>123</v>
      </c>
      <c r="B48" s="2" t="s">
        <v>124</v>
      </c>
      <c r="C48" s="4">
        <v>90</v>
      </c>
      <c r="D48" t="s">
        <v>512</v>
      </c>
      <c r="E48" s="1"/>
      <c r="F48" s="1"/>
      <c r="G48" s="1"/>
      <c r="H48" s="11"/>
      <c r="M48" s="1"/>
      <c r="N48" s="8"/>
      <c r="P48" s="1"/>
      <c r="Q48" s="8"/>
    </row>
    <row r="49" spans="1:17" x14ac:dyDescent="0.55000000000000004">
      <c r="A49" s="9" t="s">
        <v>125</v>
      </c>
      <c r="B49" s="2" t="s">
        <v>126</v>
      </c>
      <c r="C49" s="10">
        <v>5</v>
      </c>
      <c r="D49" t="s">
        <v>511</v>
      </c>
      <c r="E49" s="1"/>
      <c r="F49" s="1"/>
      <c r="G49" s="1"/>
      <c r="H49" s="11"/>
      <c r="M49" s="1"/>
      <c r="N49" s="8"/>
      <c r="P49" s="1"/>
      <c r="Q49" s="8"/>
    </row>
    <row r="50" spans="1:17" x14ac:dyDescent="0.55000000000000004">
      <c r="A50" s="9" t="s">
        <v>127</v>
      </c>
      <c r="B50" s="2" t="s">
        <v>128</v>
      </c>
      <c r="C50" s="10">
        <v>9</v>
      </c>
      <c r="D50" t="s">
        <v>511</v>
      </c>
      <c r="E50" s="1"/>
      <c r="F50" s="1"/>
      <c r="G50" s="1"/>
      <c r="H50" s="11"/>
      <c r="M50" s="1"/>
      <c r="N50" s="8"/>
      <c r="P50" s="1"/>
      <c r="Q50" s="8"/>
    </row>
    <row r="51" spans="1:17" x14ac:dyDescent="0.55000000000000004">
      <c r="A51" s="9" t="s">
        <v>129</v>
      </c>
      <c r="B51" s="2" t="s">
        <v>130</v>
      </c>
      <c r="C51" s="4">
        <v>30</v>
      </c>
      <c r="D51" t="s">
        <v>512</v>
      </c>
      <c r="E51" s="1"/>
      <c r="F51" s="1"/>
      <c r="G51" s="1"/>
      <c r="H51" s="11"/>
      <c r="M51" s="1"/>
      <c r="N51" s="8"/>
      <c r="P51" s="1"/>
      <c r="Q51" s="8"/>
    </row>
    <row r="52" spans="1:17" x14ac:dyDescent="0.55000000000000004">
      <c r="A52" s="9" t="s">
        <v>131</v>
      </c>
      <c r="B52" s="2" t="s">
        <v>132</v>
      </c>
      <c r="C52" s="10">
        <v>67</v>
      </c>
      <c r="D52" t="s">
        <v>511</v>
      </c>
      <c r="E52" s="1"/>
      <c r="F52" s="1"/>
      <c r="G52" s="1"/>
      <c r="H52" s="11"/>
      <c r="M52" s="1"/>
      <c r="N52" s="8"/>
      <c r="P52" s="1"/>
      <c r="Q52" s="8"/>
    </row>
    <row r="53" spans="1:17" x14ac:dyDescent="0.55000000000000004">
      <c r="A53" s="9" t="s">
        <v>133</v>
      </c>
      <c r="B53" s="2" t="s">
        <v>134</v>
      </c>
      <c r="C53" s="10">
        <v>587</v>
      </c>
      <c r="D53" t="s">
        <v>511</v>
      </c>
      <c r="E53" s="1"/>
      <c r="F53" s="1"/>
      <c r="G53" s="1"/>
      <c r="H53" s="11"/>
      <c r="M53" s="1"/>
      <c r="N53" s="8"/>
      <c r="P53" s="1"/>
      <c r="Q53" s="8"/>
    </row>
    <row r="54" spans="1:17" x14ac:dyDescent="0.55000000000000004">
      <c r="A54" s="9" t="s">
        <v>135</v>
      </c>
      <c r="B54" s="2" t="s">
        <v>136</v>
      </c>
      <c r="C54" s="10">
        <v>257</v>
      </c>
      <c r="D54" t="s">
        <v>511</v>
      </c>
      <c r="E54" s="1"/>
      <c r="F54" s="1"/>
      <c r="G54" s="1"/>
      <c r="H54" s="11"/>
      <c r="M54" s="1"/>
      <c r="N54" s="8"/>
      <c r="P54" s="1"/>
      <c r="Q54" s="8"/>
    </row>
    <row r="55" spans="1:17" x14ac:dyDescent="0.55000000000000004">
      <c r="A55" s="9" t="s">
        <v>137</v>
      </c>
      <c r="B55" s="2" t="s">
        <v>138</v>
      </c>
      <c r="C55" s="10">
        <v>100</v>
      </c>
      <c r="D55" t="s">
        <v>511</v>
      </c>
      <c r="E55" s="1"/>
      <c r="F55" s="1"/>
      <c r="G55" s="1"/>
      <c r="H55" s="11"/>
      <c r="M55" s="1"/>
      <c r="N55" s="8"/>
      <c r="P55" s="1"/>
      <c r="Q55" s="8"/>
    </row>
    <row r="56" spans="1:17" x14ac:dyDescent="0.55000000000000004">
      <c r="A56" s="9" t="s">
        <v>139</v>
      </c>
      <c r="B56" s="2" t="s">
        <v>140</v>
      </c>
      <c r="C56" s="4">
        <v>4</v>
      </c>
      <c r="D56" t="s">
        <v>512</v>
      </c>
      <c r="E56" s="1"/>
      <c r="F56" s="1"/>
      <c r="G56" s="1"/>
      <c r="H56" s="11"/>
      <c r="M56" s="1"/>
      <c r="N56" s="8"/>
      <c r="P56" s="1"/>
      <c r="Q56" s="8"/>
    </row>
    <row r="57" spans="1:17" x14ac:dyDescent="0.55000000000000004">
      <c r="A57" s="9" t="s">
        <v>141</v>
      </c>
      <c r="B57" s="2" t="s">
        <v>142</v>
      </c>
      <c r="C57" s="10">
        <v>46</v>
      </c>
      <c r="D57" t="s">
        <v>511</v>
      </c>
      <c r="E57" s="1"/>
      <c r="F57" s="1"/>
      <c r="G57" s="1"/>
      <c r="H57" s="11"/>
      <c r="M57" s="1"/>
      <c r="N57" s="8"/>
      <c r="P57" s="1"/>
      <c r="Q57" s="8"/>
    </row>
    <row r="58" spans="1:17" x14ac:dyDescent="0.55000000000000004">
      <c r="A58" s="9" t="s">
        <v>143</v>
      </c>
      <c r="B58" s="2" t="s">
        <v>144</v>
      </c>
      <c r="C58" s="10">
        <v>10</v>
      </c>
      <c r="D58" t="s">
        <v>511</v>
      </c>
      <c r="E58" s="1"/>
      <c r="F58" s="1"/>
      <c r="G58" s="1"/>
      <c r="H58" s="11"/>
      <c r="M58" s="1"/>
      <c r="N58" s="8"/>
      <c r="P58" s="1"/>
      <c r="Q58" s="8"/>
    </row>
    <row r="59" spans="1:17" x14ac:dyDescent="0.55000000000000004">
      <c r="A59" s="9" t="s">
        <v>145</v>
      </c>
      <c r="B59" s="2" t="s">
        <v>146</v>
      </c>
      <c r="C59" s="4">
        <v>4</v>
      </c>
      <c r="D59" t="s">
        <v>512</v>
      </c>
      <c r="E59" s="1"/>
      <c r="F59" s="1"/>
      <c r="G59" s="1"/>
      <c r="H59" s="11"/>
      <c r="M59" s="1"/>
      <c r="N59" s="8"/>
      <c r="P59" s="1"/>
      <c r="Q59" s="8"/>
    </row>
    <row r="60" spans="1:17" x14ac:dyDescent="0.55000000000000004">
      <c r="A60" s="9" t="s">
        <v>147</v>
      </c>
      <c r="B60" s="2" t="s">
        <v>148</v>
      </c>
      <c r="C60" s="10">
        <v>10</v>
      </c>
      <c r="D60" t="s">
        <v>511</v>
      </c>
      <c r="E60" s="1"/>
      <c r="F60" s="1"/>
      <c r="G60" s="1"/>
      <c r="H60" s="11"/>
      <c r="M60" s="1"/>
      <c r="N60" s="8"/>
      <c r="P60" s="1"/>
      <c r="Q60" s="8"/>
    </row>
    <row r="61" spans="1:17" x14ac:dyDescent="0.55000000000000004">
      <c r="A61" s="9" t="s">
        <v>149</v>
      </c>
      <c r="B61" s="2" t="s">
        <v>150</v>
      </c>
      <c r="C61" s="10">
        <v>579</v>
      </c>
      <c r="D61" t="s">
        <v>511</v>
      </c>
      <c r="E61" s="1"/>
      <c r="F61" s="1"/>
      <c r="G61" s="1"/>
      <c r="H61" s="11"/>
      <c r="M61" s="1"/>
      <c r="N61" s="8"/>
      <c r="P61" s="1"/>
      <c r="Q61" s="8"/>
    </row>
    <row r="62" spans="1:17" x14ac:dyDescent="0.55000000000000004">
      <c r="A62" s="9" t="s">
        <v>151</v>
      </c>
      <c r="B62" s="2" t="s">
        <v>152</v>
      </c>
      <c r="C62" s="10">
        <v>3</v>
      </c>
      <c r="D62" t="s">
        <v>511</v>
      </c>
      <c r="E62" s="1"/>
      <c r="F62" s="1"/>
      <c r="G62" s="1"/>
      <c r="H62" s="11"/>
      <c r="M62" s="1"/>
      <c r="N62" s="8"/>
      <c r="P62" s="1"/>
      <c r="Q62" s="8"/>
    </row>
    <row r="63" spans="1:17" x14ac:dyDescent="0.55000000000000004">
      <c r="A63" s="9" t="s">
        <v>153</v>
      </c>
      <c r="B63" s="2" t="s">
        <v>154</v>
      </c>
      <c r="C63" s="10">
        <v>18</v>
      </c>
      <c r="D63" t="s">
        <v>511</v>
      </c>
      <c r="E63" s="1"/>
      <c r="F63" s="1"/>
      <c r="G63" s="1"/>
      <c r="H63" s="11"/>
      <c r="M63" s="1"/>
      <c r="N63" s="8"/>
      <c r="P63" s="1"/>
      <c r="Q63" s="8"/>
    </row>
    <row r="64" spans="1:17" x14ac:dyDescent="0.55000000000000004">
      <c r="A64" s="9" t="s">
        <v>155</v>
      </c>
      <c r="B64" s="2" t="s">
        <v>156</v>
      </c>
      <c r="C64" s="4">
        <v>122</v>
      </c>
      <c r="D64" t="s">
        <v>512</v>
      </c>
      <c r="E64" s="1"/>
      <c r="F64" s="1"/>
      <c r="G64" s="1"/>
      <c r="H64" s="11"/>
      <c r="M64" s="1"/>
      <c r="N64" s="8"/>
      <c r="P64" s="1"/>
      <c r="Q64" s="8"/>
    </row>
    <row r="65" spans="1:17" x14ac:dyDescent="0.55000000000000004">
      <c r="A65" s="9" t="s">
        <v>157</v>
      </c>
      <c r="B65" s="2" t="s">
        <v>158</v>
      </c>
      <c r="C65" s="10">
        <v>3</v>
      </c>
      <c r="D65" t="s">
        <v>511</v>
      </c>
      <c r="E65" s="1"/>
      <c r="F65" s="1"/>
      <c r="G65" s="1"/>
      <c r="H65" s="11"/>
      <c r="M65" s="1"/>
      <c r="N65" s="8"/>
      <c r="P65" s="1"/>
      <c r="Q65" s="8"/>
    </row>
    <row r="66" spans="1:17" x14ac:dyDescent="0.55000000000000004">
      <c r="A66" s="9" t="s">
        <v>159</v>
      </c>
      <c r="B66" s="2" t="s">
        <v>160</v>
      </c>
      <c r="C66" s="10">
        <v>27</v>
      </c>
      <c r="D66" t="s">
        <v>511</v>
      </c>
      <c r="E66" s="1"/>
      <c r="F66" s="1"/>
      <c r="G66" s="1"/>
      <c r="H66" s="11"/>
      <c r="M66" s="1"/>
      <c r="N66" s="8"/>
      <c r="P66" s="1"/>
      <c r="Q66" s="8"/>
    </row>
    <row r="67" spans="1:17" x14ac:dyDescent="0.55000000000000004">
      <c r="A67" s="9" t="s">
        <v>161</v>
      </c>
      <c r="B67" s="2" t="s">
        <v>162</v>
      </c>
      <c r="C67" s="10">
        <v>12</v>
      </c>
      <c r="D67" t="s">
        <v>511</v>
      </c>
      <c r="E67" s="1"/>
      <c r="F67" s="1"/>
      <c r="G67" s="1"/>
      <c r="H67" s="11"/>
      <c r="M67" s="1"/>
      <c r="N67" s="8"/>
      <c r="P67" s="1"/>
      <c r="Q67" s="8"/>
    </row>
    <row r="68" spans="1:17" x14ac:dyDescent="0.55000000000000004">
      <c r="A68" s="9" t="s">
        <v>163</v>
      </c>
      <c r="B68" s="2" t="s">
        <v>164</v>
      </c>
      <c r="C68" s="10">
        <v>81</v>
      </c>
      <c r="D68" t="s">
        <v>511</v>
      </c>
      <c r="E68" s="1"/>
      <c r="F68" s="1"/>
      <c r="G68" s="1"/>
      <c r="H68" s="11"/>
      <c r="M68" s="1"/>
      <c r="N68" s="8"/>
      <c r="P68" s="1"/>
      <c r="Q68" s="8"/>
    </row>
    <row r="69" spans="1:17" x14ac:dyDescent="0.55000000000000004">
      <c r="A69" s="9" t="s">
        <v>165</v>
      </c>
      <c r="B69" s="2" t="s">
        <v>166</v>
      </c>
      <c r="C69" s="10">
        <v>43</v>
      </c>
      <c r="D69" t="s">
        <v>511</v>
      </c>
      <c r="E69" s="1"/>
      <c r="F69" s="1"/>
      <c r="G69" s="1"/>
      <c r="H69" s="11"/>
      <c r="M69" s="1"/>
      <c r="N69" s="8"/>
      <c r="P69" s="1"/>
      <c r="Q69" s="8"/>
    </row>
    <row r="70" spans="1:17" x14ac:dyDescent="0.55000000000000004">
      <c r="A70" s="9" t="s">
        <v>167</v>
      </c>
      <c r="B70" s="2" t="s">
        <v>168</v>
      </c>
      <c r="C70" s="10">
        <v>30</v>
      </c>
      <c r="D70" t="s">
        <v>511</v>
      </c>
      <c r="E70" s="1"/>
      <c r="F70" s="1"/>
      <c r="G70" s="1"/>
      <c r="H70" s="11"/>
      <c r="M70" s="1"/>
      <c r="N70" s="8"/>
      <c r="P70" s="1"/>
      <c r="Q70" s="8"/>
    </row>
    <row r="71" spans="1:17" x14ac:dyDescent="0.55000000000000004">
      <c r="A71" s="9" t="s">
        <v>169</v>
      </c>
      <c r="B71" s="2" t="s">
        <v>170</v>
      </c>
      <c r="C71" s="4">
        <v>25</v>
      </c>
      <c r="D71" t="s">
        <v>511</v>
      </c>
      <c r="E71" s="1"/>
      <c r="F71" s="1"/>
      <c r="G71" s="1"/>
      <c r="H71" s="11"/>
      <c r="M71" s="1"/>
      <c r="N71" s="8"/>
      <c r="P71" s="1"/>
      <c r="Q71" s="8"/>
    </row>
    <row r="72" spans="1:17" x14ac:dyDescent="0.55000000000000004">
      <c r="A72" s="9" t="s">
        <v>171</v>
      </c>
      <c r="B72" s="2" t="s">
        <v>172</v>
      </c>
      <c r="C72" s="10">
        <v>592</v>
      </c>
      <c r="D72" t="s">
        <v>511</v>
      </c>
      <c r="E72" s="1"/>
      <c r="F72" s="1"/>
      <c r="G72" s="1"/>
      <c r="H72" s="11"/>
      <c r="M72" s="1"/>
      <c r="N72" s="8"/>
      <c r="P72" s="1"/>
      <c r="Q72" s="8"/>
    </row>
    <row r="73" spans="1:17" x14ac:dyDescent="0.55000000000000004">
      <c r="A73" s="9" t="s">
        <v>173</v>
      </c>
      <c r="B73" s="2" t="s">
        <v>174</v>
      </c>
      <c r="C73" s="10">
        <v>42</v>
      </c>
      <c r="D73" t="s">
        <v>511</v>
      </c>
      <c r="E73" s="1"/>
      <c r="F73" s="1"/>
      <c r="G73" s="1"/>
      <c r="H73" s="11"/>
      <c r="M73" s="1"/>
      <c r="N73" s="8"/>
      <c r="P73" s="1"/>
      <c r="Q73" s="8"/>
    </row>
    <row r="74" spans="1:17" x14ac:dyDescent="0.55000000000000004">
      <c r="A74" s="9" t="s">
        <v>175</v>
      </c>
      <c r="B74" s="2" t="s">
        <v>176</v>
      </c>
      <c r="C74" s="4">
        <v>1</v>
      </c>
      <c r="D74" t="s">
        <v>512</v>
      </c>
      <c r="E74" s="1"/>
      <c r="F74" s="1"/>
      <c r="G74" s="1"/>
      <c r="H74" s="11"/>
      <c r="M74" s="1"/>
      <c r="N74" s="8"/>
      <c r="P74" s="1"/>
      <c r="Q74" s="8"/>
    </row>
    <row r="75" spans="1:17" x14ac:dyDescent="0.55000000000000004">
      <c r="A75" s="9" t="s">
        <v>177</v>
      </c>
      <c r="B75" s="2" t="s">
        <v>178</v>
      </c>
      <c r="C75" s="4">
        <v>10</v>
      </c>
      <c r="D75" t="s">
        <v>511</v>
      </c>
      <c r="E75" s="1"/>
      <c r="F75" s="1"/>
      <c r="G75" s="1"/>
      <c r="H75" s="11"/>
      <c r="M75" s="1"/>
      <c r="N75" s="8"/>
      <c r="P75" s="1"/>
      <c r="Q75" s="8"/>
    </row>
    <row r="76" spans="1:17" x14ac:dyDescent="0.55000000000000004">
      <c r="A76" s="9" t="s">
        <v>179</v>
      </c>
      <c r="B76" s="2" t="s">
        <v>180</v>
      </c>
      <c r="C76" s="4">
        <v>8</v>
      </c>
      <c r="D76" t="s">
        <v>511</v>
      </c>
      <c r="E76" s="1"/>
      <c r="F76" s="1"/>
      <c r="G76" s="1"/>
      <c r="H76" s="11"/>
      <c r="M76" s="1"/>
      <c r="N76" s="8"/>
      <c r="P76" s="1"/>
      <c r="Q76" s="8"/>
    </row>
    <row r="77" spans="1:17" x14ac:dyDescent="0.55000000000000004">
      <c r="A77" s="9" t="s">
        <v>181</v>
      </c>
      <c r="B77" s="2" t="s">
        <v>182</v>
      </c>
      <c r="C77" s="10">
        <v>54</v>
      </c>
      <c r="D77" t="s">
        <v>511</v>
      </c>
      <c r="E77" s="1"/>
      <c r="F77" s="1"/>
      <c r="G77" s="1"/>
      <c r="H77" s="11"/>
      <c r="M77" s="1"/>
      <c r="N77" s="8"/>
      <c r="P77" s="1"/>
      <c r="Q77" s="8"/>
    </row>
    <row r="78" spans="1:17" x14ac:dyDescent="0.55000000000000004">
      <c r="A78" s="9" t="s">
        <v>183</v>
      </c>
      <c r="B78" s="2" t="s">
        <v>184</v>
      </c>
      <c r="C78" s="4">
        <v>5</v>
      </c>
      <c r="D78" t="s">
        <v>512</v>
      </c>
      <c r="E78" s="1"/>
      <c r="F78" s="1"/>
      <c r="G78" s="1"/>
      <c r="H78" s="11"/>
      <c r="M78" s="1"/>
      <c r="N78" s="8"/>
      <c r="P78" s="1"/>
      <c r="Q78" s="8"/>
    </row>
    <row r="79" spans="1:17" x14ac:dyDescent="0.55000000000000004">
      <c r="A79" s="9" t="s">
        <v>185</v>
      </c>
      <c r="B79" s="2" t="s">
        <v>186</v>
      </c>
      <c r="C79" s="4">
        <v>6</v>
      </c>
      <c r="D79" t="s">
        <v>512</v>
      </c>
      <c r="E79" s="1"/>
      <c r="F79" s="1"/>
      <c r="G79" s="1"/>
      <c r="H79" s="11"/>
      <c r="M79" s="1"/>
      <c r="N79" s="8"/>
      <c r="P79" s="1"/>
      <c r="Q79" s="8"/>
    </row>
    <row r="80" spans="1:17" x14ac:dyDescent="0.55000000000000004">
      <c r="A80" s="9" t="s">
        <v>187</v>
      </c>
      <c r="B80" s="2" t="s">
        <v>188</v>
      </c>
      <c r="C80" s="10">
        <v>0</v>
      </c>
      <c r="D80" t="s">
        <v>511</v>
      </c>
      <c r="E80" s="1"/>
      <c r="F80" s="1"/>
      <c r="G80" s="1"/>
      <c r="H80" s="11"/>
      <c r="M80" s="1"/>
      <c r="N80" s="8"/>
      <c r="P80" s="1"/>
      <c r="Q80" s="8"/>
    </row>
    <row r="81" spans="1:17" x14ac:dyDescent="0.55000000000000004">
      <c r="A81" s="9" t="s">
        <v>189</v>
      </c>
      <c r="B81" s="2" t="s">
        <v>190</v>
      </c>
      <c r="C81" s="10">
        <v>0</v>
      </c>
      <c r="D81" t="s">
        <v>511</v>
      </c>
      <c r="E81" s="1"/>
      <c r="F81" s="1"/>
      <c r="G81" s="1"/>
      <c r="H81" s="11"/>
      <c r="M81" s="1"/>
      <c r="N81" s="8"/>
      <c r="P81" s="1"/>
      <c r="Q81" s="8"/>
    </row>
    <row r="82" spans="1:17" x14ac:dyDescent="0.55000000000000004">
      <c r="A82" s="9" t="s">
        <v>191</v>
      </c>
      <c r="B82" s="2" t="s">
        <v>192</v>
      </c>
      <c r="C82" s="10">
        <v>2</v>
      </c>
      <c r="D82" t="s">
        <v>511</v>
      </c>
      <c r="E82" s="1"/>
      <c r="F82" s="1"/>
      <c r="G82" s="1"/>
      <c r="H82" s="11"/>
      <c r="M82" s="1"/>
      <c r="N82" s="8"/>
      <c r="P82" s="1"/>
      <c r="Q82" s="8"/>
    </row>
    <row r="83" spans="1:17" x14ac:dyDescent="0.55000000000000004">
      <c r="A83" s="9" t="s">
        <v>193</v>
      </c>
      <c r="B83" s="2" t="s">
        <v>194</v>
      </c>
      <c r="C83" s="10">
        <v>0</v>
      </c>
      <c r="D83" t="s">
        <v>511</v>
      </c>
      <c r="E83" s="1"/>
      <c r="F83" s="1"/>
      <c r="G83" s="1"/>
      <c r="H83" s="11"/>
      <c r="M83" s="1"/>
      <c r="N83" s="8"/>
      <c r="P83" s="1"/>
      <c r="Q83" s="8"/>
    </row>
    <row r="84" spans="1:17" x14ac:dyDescent="0.55000000000000004">
      <c r="A84" s="9" t="s">
        <v>195</v>
      </c>
      <c r="B84" s="2" t="s">
        <v>196</v>
      </c>
      <c r="C84" s="10">
        <v>22</v>
      </c>
      <c r="D84" t="s">
        <v>511</v>
      </c>
      <c r="E84" s="1"/>
      <c r="F84" s="1"/>
      <c r="G84" s="1"/>
      <c r="H84" s="11"/>
      <c r="M84" s="1"/>
      <c r="N84" s="8"/>
      <c r="P84" s="1"/>
      <c r="Q84" s="8"/>
    </row>
    <row r="85" spans="1:17" x14ac:dyDescent="0.55000000000000004">
      <c r="A85" s="9" t="s">
        <v>197</v>
      </c>
      <c r="B85" s="2" t="s">
        <v>198</v>
      </c>
      <c r="C85" s="10">
        <v>24</v>
      </c>
      <c r="D85" t="s">
        <v>511</v>
      </c>
      <c r="E85" s="1"/>
      <c r="F85" s="1"/>
      <c r="G85" s="1"/>
      <c r="H85" s="11"/>
      <c r="M85" s="1"/>
      <c r="N85" s="8"/>
      <c r="P85" s="1"/>
      <c r="Q85" s="8"/>
    </row>
    <row r="86" spans="1:17" x14ac:dyDescent="0.55000000000000004">
      <c r="A86" s="9" t="s">
        <v>199</v>
      </c>
      <c r="B86" s="2" t="s">
        <v>200</v>
      </c>
      <c r="C86" s="10">
        <v>365</v>
      </c>
      <c r="D86" t="s">
        <v>511</v>
      </c>
      <c r="E86" s="1"/>
      <c r="F86" s="1"/>
      <c r="G86" s="1"/>
      <c r="H86" s="11"/>
      <c r="M86" s="1"/>
      <c r="N86" s="8"/>
      <c r="P86" s="1"/>
      <c r="Q86" s="8"/>
    </row>
    <row r="87" spans="1:17" x14ac:dyDescent="0.55000000000000004">
      <c r="A87" s="9" t="s">
        <v>201</v>
      </c>
      <c r="B87" s="2" t="s">
        <v>202</v>
      </c>
      <c r="C87" s="4">
        <v>17</v>
      </c>
      <c r="D87" t="s">
        <v>511</v>
      </c>
      <c r="E87" s="1"/>
      <c r="F87" s="1"/>
      <c r="G87" s="1"/>
      <c r="H87" s="11"/>
      <c r="M87" s="1"/>
      <c r="N87" s="8"/>
      <c r="P87" s="1"/>
      <c r="Q87" s="8"/>
    </row>
    <row r="88" spans="1:17" x14ac:dyDescent="0.55000000000000004">
      <c r="A88" s="9" t="s">
        <v>203</v>
      </c>
      <c r="B88" s="2" t="s">
        <v>204</v>
      </c>
      <c r="C88" s="10">
        <v>237</v>
      </c>
      <c r="D88" t="s">
        <v>511</v>
      </c>
      <c r="E88" s="1"/>
      <c r="F88" s="1"/>
      <c r="G88" s="1"/>
      <c r="H88" s="11"/>
      <c r="M88" s="1"/>
      <c r="N88" s="8"/>
      <c r="P88" s="1"/>
      <c r="Q88" s="8"/>
    </row>
    <row r="89" spans="1:17" x14ac:dyDescent="0.55000000000000004">
      <c r="A89" s="9" t="s">
        <v>205</v>
      </c>
      <c r="B89" s="2" t="s">
        <v>206</v>
      </c>
      <c r="C89" s="10">
        <v>181</v>
      </c>
      <c r="D89" t="s">
        <v>511</v>
      </c>
      <c r="E89" s="1"/>
      <c r="F89" s="1"/>
      <c r="G89" s="1"/>
      <c r="H89" s="11"/>
      <c r="M89" s="1"/>
      <c r="N89" s="8"/>
      <c r="P89" s="1"/>
      <c r="Q89" s="8"/>
    </row>
    <row r="90" spans="1:17" x14ac:dyDescent="0.55000000000000004">
      <c r="A90" s="9" t="s">
        <v>207</v>
      </c>
      <c r="B90" s="2" t="s">
        <v>208</v>
      </c>
      <c r="C90" s="10">
        <v>7</v>
      </c>
      <c r="D90" t="s">
        <v>511</v>
      </c>
      <c r="E90" s="1"/>
      <c r="F90" s="1"/>
      <c r="G90" s="1"/>
      <c r="H90" s="11"/>
      <c r="M90" s="1"/>
      <c r="N90" s="8"/>
      <c r="P90" s="1"/>
      <c r="Q90" s="8"/>
    </row>
    <row r="91" spans="1:17" x14ac:dyDescent="0.55000000000000004">
      <c r="A91" s="9" t="s">
        <v>209</v>
      </c>
      <c r="B91" s="2" t="s">
        <v>210</v>
      </c>
      <c r="C91" s="10">
        <v>7</v>
      </c>
      <c r="D91" t="s">
        <v>511</v>
      </c>
      <c r="E91" s="1"/>
      <c r="F91" s="1"/>
      <c r="G91" s="1"/>
      <c r="H91" s="11"/>
      <c r="M91" s="1"/>
      <c r="N91" s="8"/>
      <c r="P91" s="1"/>
      <c r="Q91" s="8"/>
    </row>
    <row r="92" spans="1:17" x14ac:dyDescent="0.55000000000000004">
      <c r="A92" s="9" t="s">
        <v>211</v>
      </c>
      <c r="B92" s="2" t="s">
        <v>212</v>
      </c>
      <c r="C92" s="10">
        <v>157</v>
      </c>
      <c r="D92" t="s">
        <v>511</v>
      </c>
      <c r="E92" s="1"/>
      <c r="F92" s="1"/>
      <c r="G92" s="1"/>
      <c r="H92" s="11"/>
      <c r="M92" s="1"/>
      <c r="N92" s="8"/>
      <c r="P92" s="1"/>
      <c r="Q92" s="8"/>
    </row>
    <row r="93" spans="1:17" x14ac:dyDescent="0.55000000000000004">
      <c r="A93" s="9" t="s">
        <v>213</v>
      </c>
      <c r="B93" s="2" t="s">
        <v>214</v>
      </c>
      <c r="C93" s="4">
        <v>0</v>
      </c>
      <c r="D93" t="s">
        <v>513</v>
      </c>
      <c r="E93" s="1"/>
      <c r="F93" s="1"/>
      <c r="G93" s="1"/>
      <c r="H93" s="11"/>
      <c r="M93" s="1"/>
      <c r="N93" s="8"/>
      <c r="P93" s="1"/>
      <c r="Q93" s="8"/>
    </row>
    <row r="94" spans="1:17" x14ac:dyDescent="0.55000000000000004">
      <c r="A94" s="9" t="s">
        <v>215</v>
      </c>
      <c r="B94" s="2" t="s">
        <v>216</v>
      </c>
      <c r="C94" s="10">
        <v>118</v>
      </c>
      <c r="D94" t="s">
        <v>511</v>
      </c>
      <c r="E94" s="1"/>
      <c r="F94" s="1"/>
      <c r="G94" s="1"/>
      <c r="H94" s="11"/>
      <c r="M94" s="1"/>
      <c r="N94" s="8"/>
      <c r="P94" s="1"/>
      <c r="Q94" s="8"/>
    </row>
    <row r="95" spans="1:17" x14ac:dyDescent="0.55000000000000004">
      <c r="A95" s="9" t="s">
        <v>217</v>
      </c>
      <c r="B95" s="2" t="s">
        <v>218</v>
      </c>
      <c r="C95" s="10">
        <v>218</v>
      </c>
      <c r="D95" t="s">
        <v>511</v>
      </c>
      <c r="E95" s="1"/>
      <c r="F95" s="1"/>
      <c r="G95" s="1"/>
      <c r="H95" s="11"/>
      <c r="M95" s="1"/>
      <c r="N95" s="8"/>
      <c r="P95" s="1"/>
      <c r="Q95" s="8"/>
    </row>
    <row r="96" spans="1:17" x14ac:dyDescent="0.55000000000000004">
      <c r="A96" s="9" t="s">
        <v>219</v>
      </c>
      <c r="B96" s="2" t="s">
        <v>220</v>
      </c>
      <c r="C96" s="4">
        <v>31</v>
      </c>
      <c r="D96" t="s">
        <v>511</v>
      </c>
      <c r="E96" s="1"/>
      <c r="F96" s="1"/>
      <c r="G96" s="1"/>
      <c r="H96" s="11"/>
      <c r="M96" s="1"/>
      <c r="N96" s="8"/>
      <c r="P96" s="1"/>
      <c r="Q96" s="8"/>
    </row>
    <row r="97" spans="1:17" x14ac:dyDescent="0.55000000000000004">
      <c r="A97" s="9" t="s">
        <v>221</v>
      </c>
      <c r="B97" s="2" t="s">
        <v>222</v>
      </c>
      <c r="C97" s="4">
        <v>463</v>
      </c>
      <c r="D97" t="s">
        <v>511</v>
      </c>
      <c r="E97" s="1"/>
      <c r="F97" s="1"/>
      <c r="G97" s="1"/>
      <c r="H97" s="11"/>
      <c r="M97" s="1"/>
      <c r="N97" s="8"/>
      <c r="P97" s="1"/>
      <c r="Q97" s="8"/>
    </row>
    <row r="98" spans="1:17" x14ac:dyDescent="0.55000000000000004">
      <c r="A98" s="9" t="s">
        <v>223</v>
      </c>
      <c r="B98" s="2" t="s">
        <v>224</v>
      </c>
      <c r="C98" s="10">
        <v>13</v>
      </c>
      <c r="D98" t="s">
        <v>511</v>
      </c>
      <c r="E98" s="1"/>
      <c r="F98" s="1"/>
      <c r="G98" s="1"/>
      <c r="H98" s="11"/>
      <c r="M98" s="1"/>
      <c r="N98" s="8"/>
      <c r="P98" s="1"/>
      <c r="Q98" s="8"/>
    </row>
    <row r="99" spans="1:17" x14ac:dyDescent="0.55000000000000004">
      <c r="A99" s="9" t="s">
        <v>225</v>
      </c>
      <c r="B99" s="2" t="s">
        <v>226</v>
      </c>
      <c r="C99" s="4" t="s">
        <v>513</v>
      </c>
      <c r="D99" t="s">
        <v>512</v>
      </c>
      <c r="E99" s="1"/>
      <c r="F99" s="1"/>
      <c r="G99" s="1"/>
      <c r="H99" s="11"/>
      <c r="M99" s="1"/>
      <c r="N99" s="8"/>
      <c r="P99" s="1"/>
      <c r="Q99" s="8"/>
    </row>
    <row r="100" spans="1:17" x14ac:dyDescent="0.55000000000000004">
      <c r="A100" s="9" t="s">
        <v>227</v>
      </c>
      <c r="B100" s="2" t="s">
        <v>228</v>
      </c>
      <c r="C100" s="4">
        <v>4</v>
      </c>
      <c r="D100" t="s">
        <v>512</v>
      </c>
      <c r="E100" s="1"/>
      <c r="F100" s="1"/>
      <c r="G100" s="1"/>
      <c r="H100" s="11"/>
      <c r="M100" s="1"/>
      <c r="N100" s="8"/>
      <c r="P100" s="1"/>
      <c r="Q100" s="8"/>
    </row>
    <row r="101" spans="1:17" x14ac:dyDescent="0.55000000000000004">
      <c r="A101" s="9" t="s">
        <v>229</v>
      </c>
      <c r="B101" s="2" t="s">
        <v>230</v>
      </c>
      <c r="C101" s="10">
        <v>0</v>
      </c>
      <c r="D101" t="s">
        <v>511</v>
      </c>
      <c r="E101" s="1"/>
      <c r="F101" s="1"/>
      <c r="G101" s="1"/>
      <c r="H101" s="11"/>
      <c r="M101" s="1"/>
      <c r="N101" s="8"/>
      <c r="P101" s="1"/>
      <c r="Q101" s="8"/>
    </row>
    <row r="102" spans="1:17" x14ac:dyDescent="0.55000000000000004">
      <c r="A102" s="9" t="s">
        <v>231</v>
      </c>
      <c r="B102" s="2" t="s">
        <v>232</v>
      </c>
      <c r="C102" s="10">
        <v>123</v>
      </c>
      <c r="D102" t="s">
        <v>511</v>
      </c>
      <c r="E102" s="1"/>
      <c r="F102" s="1"/>
      <c r="G102" s="1"/>
      <c r="H102" s="11"/>
      <c r="M102" s="1"/>
      <c r="N102" s="8"/>
      <c r="P102" s="1"/>
      <c r="Q102" s="8"/>
    </row>
    <row r="103" spans="1:17" x14ac:dyDescent="0.55000000000000004">
      <c r="A103" s="9" t="s">
        <v>233</v>
      </c>
      <c r="B103" s="2" t="s">
        <v>234</v>
      </c>
      <c r="C103" s="10">
        <v>12</v>
      </c>
      <c r="D103" t="s">
        <v>511</v>
      </c>
      <c r="E103" s="1"/>
      <c r="F103" s="1"/>
      <c r="G103" s="1"/>
      <c r="H103" s="11"/>
      <c r="M103" s="1"/>
      <c r="N103" s="8"/>
      <c r="P103" s="1"/>
      <c r="Q103" s="8"/>
    </row>
    <row r="104" spans="1:17" x14ac:dyDescent="0.55000000000000004">
      <c r="A104" s="9" t="s">
        <v>235</v>
      </c>
      <c r="B104" s="2" t="s">
        <v>236</v>
      </c>
      <c r="C104" s="10">
        <v>26</v>
      </c>
      <c r="D104" t="s">
        <v>511</v>
      </c>
      <c r="E104" s="1"/>
      <c r="F104" s="1"/>
      <c r="G104" s="1"/>
      <c r="H104" s="11"/>
      <c r="M104" s="1"/>
      <c r="N104" s="8"/>
      <c r="P104" s="1"/>
      <c r="Q104" s="8"/>
    </row>
    <row r="105" spans="1:17" x14ac:dyDescent="0.55000000000000004">
      <c r="A105" s="9" t="s">
        <v>237</v>
      </c>
      <c r="B105" s="2" t="s">
        <v>238</v>
      </c>
      <c r="C105" s="4">
        <v>26</v>
      </c>
      <c r="D105" t="s">
        <v>512</v>
      </c>
      <c r="E105" s="1"/>
      <c r="F105" s="1"/>
      <c r="G105" s="1"/>
      <c r="H105" s="11"/>
      <c r="M105" s="1"/>
      <c r="N105" s="8"/>
      <c r="P105" s="1"/>
      <c r="Q105" s="8"/>
    </row>
    <row r="106" spans="1:17" x14ac:dyDescent="0.55000000000000004">
      <c r="A106" s="9" t="s">
        <v>239</v>
      </c>
      <c r="B106" s="2" t="s">
        <v>240</v>
      </c>
      <c r="C106" s="10">
        <v>264</v>
      </c>
      <c r="D106" t="s">
        <v>511</v>
      </c>
      <c r="E106" s="1"/>
      <c r="F106" s="1"/>
      <c r="G106" s="1"/>
      <c r="H106" s="11"/>
      <c r="M106" s="1"/>
      <c r="N106" s="8"/>
      <c r="P106" s="1"/>
      <c r="Q106" s="8"/>
    </row>
    <row r="107" spans="1:17" x14ac:dyDescent="0.55000000000000004">
      <c r="A107" s="9" t="s">
        <v>241</v>
      </c>
      <c r="B107" s="2" t="s">
        <v>242</v>
      </c>
      <c r="C107" s="10">
        <v>568</v>
      </c>
      <c r="D107" t="s">
        <v>511</v>
      </c>
      <c r="E107" s="1"/>
      <c r="F107" s="1"/>
      <c r="G107" s="1"/>
      <c r="H107" s="11"/>
      <c r="M107" s="1"/>
      <c r="N107" s="8"/>
      <c r="P107" s="1"/>
      <c r="Q107" s="8"/>
    </row>
    <row r="108" spans="1:17" x14ac:dyDescent="0.55000000000000004">
      <c r="A108" s="9" t="s">
        <v>243</v>
      </c>
      <c r="B108" s="2" t="s">
        <v>244</v>
      </c>
      <c r="C108" s="4" t="s">
        <v>513</v>
      </c>
      <c r="D108" t="s">
        <v>513</v>
      </c>
      <c r="E108" s="1"/>
      <c r="F108" s="1"/>
      <c r="G108" s="1"/>
      <c r="H108" s="11"/>
      <c r="M108" s="1"/>
      <c r="N108" s="8"/>
      <c r="P108" s="1"/>
      <c r="Q108" s="8"/>
    </row>
    <row r="109" spans="1:17" x14ac:dyDescent="0.55000000000000004">
      <c r="A109" s="9" t="s">
        <v>245</v>
      </c>
      <c r="B109" s="2" t="s">
        <v>246</v>
      </c>
      <c r="C109" s="10">
        <v>9</v>
      </c>
      <c r="D109" t="s">
        <v>511</v>
      </c>
      <c r="E109" s="1"/>
      <c r="F109" s="1"/>
      <c r="G109" s="1"/>
      <c r="H109" s="11"/>
      <c r="M109" s="1"/>
      <c r="N109" s="8"/>
      <c r="P109" s="1"/>
      <c r="Q109" s="8"/>
    </row>
    <row r="110" spans="1:17" x14ac:dyDescent="0.55000000000000004">
      <c r="A110" s="9" t="s">
        <v>247</v>
      </c>
      <c r="B110" s="2" t="s">
        <v>248</v>
      </c>
      <c r="C110" s="10">
        <v>6</v>
      </c>
      <c r="D110" t="s">
        <v>511</v>
      </c>
      <c r="E110" s="1"/>
      <c r="F110" s="1"/>
      <c r="G110" s="1"/>
      <c r="H110" s="11"/>
      <c r="M110" s="1"/>
      <c r="N110" s="8"/>
      <c r="P110" s="1"/>
      <c r="Q110" s="8"/>
    </row>
    <row r="111" spans="1:17" x14ac:dyDescent="0.55000000000000004">
      <c r="A111" s="9" t="s">
        <v>249</v>
      </c>
      <c r="B111" s="2" t="s">
        <v>250</v>
      </c>
      <c r="C111" s="10">
        <v>2</v>
      </c>
      <c r="D111" t="s">
        <v>511</v>
      </c>
      <c r="E111" s="1"/>
      <c r="F111" s="1"/>
      <c r="G111" s="1"/>
      <c r="H111" s="11"/>
      <c r="M111" s="1"/>
      <c r="N111" s="8"/>
      <c r="P111" s="1"/>
      <c r="Q111" s="8"/>
    </row>
    <row r="112" spans="1:17" x14ac:dyDescent="0.55000000000000004">
      <c r="A112" s="9" t="s">
        <v>251</v>
      </c>
      <c r="B112" s="2" t="s">
        <v>252</v>
      </c>
      <c r="C112" s="4" t="s">
        <v>513</v>
      </c>
      <c r="D112" t="s">
        <v>513</v>
      </c>
      <c r="E112" s="1"/>
      <c r="F112" s="1"/>
      <c r="G112" s="1"/>
      <c r="H112" s="11"/>
      <c r="M112" s="1"/>
      <c r="N112" s="8"/>
      <c r="P112" s="1"/>
      <c r="Q112" s="8"/>
    </row>
    <row r="113" spans="1:17" x14ac:dyDescent="0.55000000000000004">
      <c r="A113" s="9" t="s">
        <v>253</v>
      </c>
      <c r="B113" s="2" t="s">
        <v>254</v>
      </c>
      <c r="C113" s="4">
        <v>0</v>
      </c>
      <c r="D113" t="s">
        <v>511</v>
      </c>
      <c r="E113" s="1"/>
      <c r="F113" s="1"/>
      <c r="G113" s="1"/>
      <c r="H113" s="11"/>
      <c r="M113" s="1"/>
      <c r="N113" s="8"/>
      <c r="P113" s="1"/>
      <c r="Q113" s="8"/>
    </row>
    <row r="114" spans="1:17" x14ac:dyDescent="0.55000000000000004">
      <c r="A114" s="9" t="s">
        <v>255</v>
      </c>
      <c r="B114" s="2" t="s">
        <v>256</v>
      </c>
      <c r="C114" s="4" t="s">
        <v>513</v>
      </c>
      <c r="D114" t="s">
        <v>513</v>
      </c>
      <c r="E114" s="1"/>
      <c r="F114" s="1"/>
      <c r="G114" s="1"/>
      <c r="H114" s="11"/>
      <c r="M114" s="1"/>
      <c r="N114" s="8"/>
      <c r="P114" s="1"/>
      <c r="Q114" s="8"/>
    </row>
    <row r="115" spans="1:17" x14ac:dyDescent="0.55000000000000004">
      <c r="A115" s="9" t="s">
        <v>257</v>
      </c>
      <c r="B115" s="2" t="s">
        <v>258</v>
      </c>
      <c r="C115" s="10">
        <v>2</v>
      </c>
      <c r="D115" t="s">
        <v>511</v>
      </c>
      <c r="E115" s="1"/>
      <c r="F115" s="1"/>
      <c r="G115" s="1"/>
      <c r="H115" s="11"/>
      <c r="M115" s="1"/>
      <c r="N115" s="8"/>
      <c r="P115" s="1"/>
      <c r="Q115" s="8"/>
    </row>
    <row r="116" spans="1:17" x14ac:dyDescent="0.55000000000000004">
      <c r="A116" s="9" t="s">
        <v>259</v>
      </c>
      <c r="B116" s="2" t="s">
        <v>260</v>
      </c>
      <c r="C116" s="4">
        <v>44</v>
      </c>
      <c r="D116" t="s">
        <v>512</v>
      </c>
      <c r="E116" s="1"/>
      <c r="F116" s="1"/>
      <c r="G116" s="1"/>
      <c r="H116" s="11"/>
      <c r="M116" s="1"/>
      <c r="N116" s="8"/>
      <c r="P116" s="1"/>
      <c r="Q116" s="8"/>
    </row>
    <row r="117" spans="1:17" x14ac:dyDescent="0.55000000000000004">
      <c r="A117" s="9" t="s">
        <v>261</v>
      </c>
      <c r="B117" s="2" t="s">
        <v>262</v>
      </c>
      <c r="C117" s="10">
        <v>21</v>
      </c>
      <c r="D117" t="s">
        <v>511</v>
      </c>
      <c r="E117" s="1"/>
      <c r="F117" s="1"/>
      <c r="G117" s="1"/>
      <c r="H117" s="11"/>
      <c r="M117" s="1"/>
      <c r="N117" s="8"/>
      <c r="P117" s="1"/>
      <c r="Q117" s="8"/>
    </row>
    <row r="118" spans="1:17" x14ac:dyDescent="0.55000000000000004">
      <c r="A118" s="9" t="s">
        <v>263</v>
      </c>
      <c r="B118" s="2" t="s">
        <v>264</v>
      </c>
      <c r="C118" s="10">
        <v>104</v>
      </c>
      <c r="D118" t="s">
        <v>511</v>
      </c>
      <c r="E118" s="1"/>
      <c r="F118" s="1"/>
      <c r="G118" s="1"/>
      <c r="H118" s="11"/>
      <c r="M118" s="1"/>
      <c r="N118" s="8"/>
      <c r="P118" s="1"/>
      <c r="Q118" s="8"/>
    </row>
    <row r="119" spans="1:17" x14ac:dyDescent="0.55000000000000004">
      <c r="A119" s="9" t="s">
        <v>265</v>
      </c>
      <c r="B119" s="2" t="s">
        <v>266</v>
      </c>
      <c r="C119" s="10">
        <v>748</v>
      </c>
      <c r="D119" t="s">
        <v>511</v>
      </c>
      <c r="E119" s="1"/>
      <c r="F119" s="1"/>
      <c r="G119" s="1"/>
      <c r="H119" s="11"/>
      <c r="M119" s="1"/>
      <c r="N119" s="8"/>
      <c r="P119" s="1"/>
      <c r="Q119" s="8"/>
    </row>
    <row r="120" spans="1:17" x14ac:dyDescent="0.55000000000000004">
      <c r="A120" s="9" t="s">
        <v>267</v>
      </c>
      <c r="B120" s="2" t="s">
        <v>268</v>
      </c>
      <c r="C120" s="10">
        <v>25</v>
      </c>
      <c r="D120" t="s">
        <v>511</v>
      </c>
      <c r="E120" s="1"/>
      <c r="F120" s="1"/>
      <c r="G120" s="1"/>
      <c r="H120" s="11"/>
      <c r="M120" s="1"/>
      <c r="N120" s="8"/>
      <c r="P120" s="1"/>
      <c r="Q120" s="8"/>
    </row>
    <row r="121" spans="1:17" x14ac:dyDescent="0.55000000000000004">
      <c r="A121" s="9" t="s">
        <v>269</v>
      </c>
      <c r="B121" s="2" t="s">
        <v>270</v>
      </c>
      <c r="C121" s="4" t="s">
        <v>513</v>
      </c>
      <c r="D121" t="s">
        <v>513</v>
      </c>
      <c r="E121" s="1"/>
      <c r="F121" s="1"/>
      <c r="G121" s="1"/>
      <c r="H121" s="11"/>
      <c r="M121" s="1"/>
      <c r="N121" s="8"/>
      <c r="P121" s="1"/>
      <c r="Q121" s="8"/>
    </row>
    <row r="122" spans="1:17" x14ac:dyDescent="0.55000000000000004">
      <c r="A122" s="9">
        <v>3704000</v>
      </c>
      <c r="B122" s="2" t="s">
        <v>271</v>
      </c>
      <c r="C122" s="10">
        <v>0</v>
      </c>
      <c r="D122" t="s">
        <v>511</v>
      </c>
      <c r="E122" s="1"/>
      <c r="F122" s="1"/>
      <c r="G122" s="1"/>
      <c r="H122" s="11"/>
      <c r="M122" s="1"/>
      <c r="N122" s="8"/>
      <c r="P122" s="1"/>
      <c r="Q122" s="8"/>
    </row>
    <row r="123" spans="1:17" x14ac:dyDescent="0.55000000000000004">
      <c r="A123" s="9" t="s">
        <v>272</v>
      </c>
      <c r="B123" s="2" t="s">
        <v>273</v>
      </c>
      <c r="C123" s="4">
        <v>12</v>
      </c>
      <c r="D123" t="s">
        <v>512</v>
      </c>
      <c r="E123" s="1"/>
      <c r="F123" s="1"/>
      <c r="G123" s="1"/>
      <c r="H123" s="11"/>
      <c r="M123" s="1"/>
      <c r="N123" s="8"/>
      <c r="P123" s="1"/>
      <c r="Q123" s="8"/>
    </row>
    <row r="124" spans="1:17" x14ac:dyDescent="0.55000000000000004">
      <c r="A124" s="9" t="s">
        <v>274</v>
      </c>
      <c r="B124" s="2" t="s">
        <v>275</v>
      </c>
      <c r="C124" s="4">
        <v>1</v>
      </c>
      <c r="D124" t="s">
        <v>512</v>
      </c>
      <c r="E124" s="1"/>
      <c r="F124" s="1"/>
      <c r="G124" s="1"/>
      <c r="H124" s="11"/>
      <c r="M124" s="1"/>
      <c r="N124" s="8"/>
      <c r="P124" s="1"/>
      <c r="Q124" s="8"/>
    </row>
    <row r="125" spans="1:17" x14ac:dyDescent="0.55000000000000004">
      <c r="A125" s="9" t="s">
        <v>276</v>
      </c>
      <c r="B125" s="2" t="s">
        <v>277</v>
      </c>
      <c r="C125" s="10">
        <v>0</v>
      </c>
      <c r="D125" t="s">
        <v>511</v>
      </c>
      <c r="E125" s="1"/>
      <c r="F125" s="1"/>
      <c r="G125" s="1"/>
      <c r="H125" s="11"/>
      <c r="M125" s="1"/>
      <c r="N125" s="8"/>
      <c r="P125" s="1"/>
      <c r="Q125" s="8"/>
    </row>
    <row r="126" spans="1:17" x14ac:dyDescent="0.55000000000000004">
      <c r="A126" s="9" t="s">
        <v>278</v>
      </c>
      <c r="B126" s="2" t="s">
        <v>279</v>
      </c>
      <c r="C126" s="10">
        <v>34</v>
      </c>
      <c r="D126" t="s">
        <v>511</v>
      </c>
      <c r="E126" s="1"/>
      <c r="F126" s="1"/>
      <c r="G126" s="1"/>
      <c r="H126" s="11"/>
      <c r="M126" s="1"/>
      <c r="N126" s="8"/>
      <c r="P126" s="1"/>
      <c r="Q126" s="8"/>
    </row>
    <row r="127" spans="1:17" x14ac:dyDescent="0.55000000000000004">
      <c r="A127" s="9" t="s">
        <v>280</v>
      </c>
      <c r="B127" s="2" t="s">
        <v>281</v>
      </c>
      <c r="C127" s="10">
        <v>15</v>
      </c>
      <c r="D127" t="s">
        <v>511</v>
      </c>
      <c r="E127" s="1"/>
      <c r="F127" s="1"/>
      <c r="G127" s="1"/>
      <c r="H127" s="11"/>
      <c r="M127" s="1"/>
      <c r="N127" s="8"/>
      <c r="P127" s="1"/>
      <c r="Q127" s="8"/>
    </row>
    <row r="128" spans="1:17" x14ac:dyDescent="0.55000000000000004">
      <c r="A128" s="9" t="s">
        <v>282</v>
      </c>
      <c r="B128" s="2" t="s">
        <v>283</v>
      </c>
      <c r="C128" s="10">
        <v>86</v>
      </c>
      <c r="D128" t="s">
        <v>511</v>
      </c>
      <c r="E128" s="1"/>
      <c r="F128" s="1"/>
      <c r="G128" s="1"/>
      <c r="H128" s="11"/>
      <c r="M128" s="1"/>
      <c r="N128" s="8"/>
      <c r="P128" s="1"/>
      <c r="Q128" s="8"/>
    </row>
    <row r="129" spans="1:17" x14ac:dyDescent="0.55000000000000004">
      <c r="A129" s="9" t="s">
        <v>284</v>
      </c>
      <c r="B129" s="2" t="s">
        <v>285</v>
      </c>
      <c r="C129" s="4" t="s">
        <v>513</v>
      </c>
      <c r="D129" t="s">
        <v>513</v>
      </c>
      <c r="E129" s="1"/>
      <c r="F129" s="1"/>
      <c r="G129" s="1"/>
      <c r="H129" s="11"/>
      <c r="M129" s="1"/>
      <c r="N129" s="8"/>
      <c r="P129" s="1"/>
      <c r="Q129" s="8"/>
    </row>
    <row r="130" spans="1:17" x14ac:dyDescent="0.55000000000000004">
      <c r="A130" s="9" t="s">
        <v>286</v>
      </c>
      <c r="B130" s="2" t="s">
        <v>287</v>
      </c>
      <c r="C130" s="10">
        <v>9</v>
      </c>
      <c r="D130" t="s">
        <v>511</v>
      </c>
      <c r="E130" s="1"/>
      <c r="F130" s="1"/>
      <c r="G130" s="1"/>
      <c r="H130" s="11"/>
      <c r="M130" s="1"/>
      <c r="N130" s="8"/>
      <c r="P130" s="1"/>
      <c r="Q130" s="8"/>
    </row>
    <row r="131" spans="1:17" x14ac:dyDescent="0.55000000000000004">
      <c r="A131" s="9" t="s">
        <v>288</v>
      </c>
      <c r="B131" s="2" t="s">
        <v>289</v>
      </c>
      <c r="C131" s="10">
        <v>14</v>
      </c>
      <c r="D131" t="s">
        <v>511</v>
      </c>
      <c r="E131" s="1"/>
      <c r="F131" s="1"/>
      <c r="G131" s="1"/>
      <c r="H131" s="11"/>
      <c r="M131" s="1"/>
      <c r="N131" s="8"/>
      <c r="P131" s="1"/>
      <c r="Q131" s="8"/>
    </row>
    <row r="132" spans="1:17" x14ac:dyDescent="0.55000000000000004">
      <c r="A132" s="9" t="s">
        <v>290</v>
      </c>
      <c r="B132" s="2" t="s">
        <v>291</v>
      </c>
      <c r="C132" s="4">
        <v>4</v>
      </c>
      <c r="D132" t="s">
        <v>513</v>
      </c>
      <c r="E132" s="1"/>
      <c r="F132" s="1"/>
      <c r="G132" s="1"/>
      <c r="H132" s="11"/>
      <c r="M132" s="1"/>
      <c r="N132" s="8"/>
      <c r="P132" s="1"/>
      <c r="Q132" s="8"/>
    </row>
    <row r="133" spans="1:17" x14ac:dyDescent="0.55000000000000004">
      <c r="A133" s="9" t="s">
        <v>292</v>
      </c>
      <c r="B133" s="2" t="s">
        <v>293</v>
      </c>
      <c r="C133" s="10">
        <v>25</v>
      </c>
      <c r="D133" t="s">
        <v>511</v>
      </c>
      <c r="E133" s="1"/>
      <c r="F133" s="1"/>
      <c r="G133" s="1"/>
      <c r="H133" s="11"/>
      <c r="M133" s="1"/>
      <c r="N133" s="8"/>
      <c r="P133" s="1"/>
      <c r="Q133" s="8"/>
    </row>
    <row r="134" spans="1:17" x14ac:dyDescent="0.55000000000000004">
      <c r="A134" s="9" t="s">
        <v>294</v>
      </c>
      <c r="B134" s="2" t="s">
        <v>295</v>
      </c>
      <c r="C134" s="4">
        <v>12</v>
      </c>
      <c r="D134" t="s">
        <v>512</v>
      </c>
      <c r="E134" s="1"/>
      <c r="F134" s="1"/>
      <c r="G134" s="1"/>
      <c r="H134" s="11"/>
      <c r="M134" s="1"/>
      <c r="N134" s="8"/>
      <c r="P134" s="1"/>
      <c r="Q134" s="8"/>
    </row>
    <row r="135" spans="1:17" x14ac:dyDescent="0.55000000000000004">
      <c r="A135" s="9" t="s">
        <v>296</v>
      </c>
      <c r="B135" s="2" t="s">
        <v>297</v>
      </c>
      <c r="C135" s="4">
        <v>90</v>
      </c>
      <c r="D135" t="s">
        <v>511</v>
      </c>
      <c r="E135" s="1"/>
      <c r="F135" s="1"/>
      <c r="G135" s="1"/>
      <c r="H135" s="11"/>
      <c r="M135" s="1"/>
      <c r="N135" s="8"/>
      <c r="P135" s="1"/>
      <c r="Q135" s="8"/>
    </row>
    <row r="136" spans="1:17" x14ac:dyDescent="0.55000000000000004">
      <c r="A136" s="9" t="s">
        <v>298</v>
      </c>
      <c r="B136" s="2" t="s">
        <v>299</v>
      </c>
      <c r="C136" s="10">
        <v>32</v>
      </c>
      <c r="D136" t="s">
        <v>511</v>
      </c>
      <c r="E136" s="1"/>
      <c r="F136" s="1"/>
      <c r="G136" s="1"/>
      <c r="H136" s="11"/>
      <c r="M136" s="1"/>
      <c r="N136" s="8"/>
      <c r="P136" s="1"/>
      <c r="Q136" s="8"/>
    </row>
    <row r="137" spans="1:17" x14ac:dyDescent="0.55000000000000004">
      <c r="A137" s="9" t="s">
        <v>300</v>
      </c>
      <c r="B137" s="2" t="s">
        <v>301</v>
      </c>
      <c r="C137" s="10">
        <v>21</v>
      </c>
      <c r="D137" t="s">
        <v>511</v>
      </c>
      <c r="E137" s="1"/>
      <c r="F137" s="1"/>
      <c r="G137" s="1"/>
      <c r="H137" s="11"/>
      <c r="M137" s="1"/>
      <c r="N137" s="8"/>
      <c r="P137" s="1"/>
      <c r="Q137" s="8"/>
    </row>
    <row r="138" spans="1:17" x14ac:dyDescent="0.55000000000000004">
      <c r="A138" s="9" t="s">
        <v>302</v>
      </c>
      <c r="B138" s="2" t="s">
        <v>303</v>
      </c>
      <c r="C138" s="10">
        <v>291</v>
      </c>
      <c r="D138" t="s">
        <v>511</v>
      </c>
      <c r="E138" s="1"/>
      <c r="F138" s="1"/>
      <c r="G138" s="1"/>
      <c r="H138" s="11"/>
      <c r="M138" s="1"/>
      <c r="N138" s="8"/>
      <c r="P138" s="1"/>
      <c r="Q138" s="8"/>
    </row>
    <row r="139" spans="1:17" x14ac:dyDescent="0.55000000000000004">
      <c r="A139" s="9" t="s">
        <v>304</v>
      </c>
      <c r="B139" s="2" t="s">
        <v>305</v>
      </c>
      <c r="C139" s="10">
        <v>165</v>
      </c>
      <c r="D139" t="s">
        <v>511</v>
      </c>
      <c r="E139" s="1"/>
      <c r="F139" s="1"/>
      <c r="G139" s="1"/>
      <c r="H139" s="11"/>
      <c r="M139" s="1"/>
      <c r="N139" s="8"/>
      <c r="P139" s="1"/>
      <c r="Q139" s="8"/>
    </row>
    <row r="140" spans="1:17" x14ac:dyDescent="0.55000000000000004">
      <c r="A140" s="9" t="s">
        <v>306</v>
      </c>
      <c r="B140" s="2" t="s">
        <v>307</v>
      </c>
      <c r="C140" s="10">
        <v>2</v>
      </c>
      <c r="D140" t="s">
        <v>511</v>
      </c>
      <c r="E140" s="1"/>
      <c r="F140" s="1"/>
      <c r="G140" s="1"/>
      <c r="H140" s="11"/>
      <c r="M140" s="1"/>
      <c r="N140" s="8"/>
      <c r="P140" s="1"/>
      <c r="Q140" s="8"/>
    </row>
    <row r="141" spans="1:17" x14ac:dyDescent="0.55000000000000004">
      <c r="A141" s="9" t="s">
        <v>308</v>
      </c>
      <c r="B141" s="2" t="s">
        <v>309</v>
      </c>
      <c r="C141" s="10">
        <v>1</v>
      </c>
      <c r="D141" t="s">
        <v>511</v>
      </c>
      <c r="E141" s="1"/>
      <c r="F141" s="1"/>
      <c r="G141" s="1"/>
      <c r="H141" s="11"/>
      <c r="M141" s="1"/>
      <c r="N141" s="8"/>
      <c r="P141" s="1"/>
      <c r="Q141" s="8"/>
    </row>
    <row r="142" spans="1:17" x14ac:dyDescent="0.55000000000000004">
      <c r="A142" s="9" t="s">
        <v>310</v>
      </c>
      <c r="B142" s="2" t="s">
        <v>311</v>
      </c>
      <c r="C142" s="4" t="s">
        <v>513</v>
      </c>
      <c r="D142" t="s">
        <v>513</v>
      </c>
      <c r="E142" s="1"/>
      <c r="F142" s="1"/>
      <c r="G142" s="1"/>
      <c r="H142" s="11"/>
      <c r="M142" s="1"/>
      <c r="N142" s="8"/>
      <c r="P142" s="1"/>
      <c r="Q142" s="8"/>
    </row>
    <row r="143" spans="1:17" x14ac:dyDescent="0.55000000000000004">
      <c r="A143" s="9" t="s">
        <v>312</v>
      </c>
      <c r="B143" s="2" t="s">
        <v>313</v>
      </c>
      <c r="C143" s="4">
        <v>13</v>
      </c>
      <c r="D143" t="s">
        <v>512</v>
      </c>
      <c r="E143" s="1"/>
      <c r="F143" s="1"/>
      <c r="G143" s="1"/>
      <c r="H143" s="11"/>
      <c r="M143" s="1"/>
      <c r="N143" s="8"/>
      <c r="P143" s="1"/>
      <c r="Q143" s="8"/>
    </row>
    <row r="144" spans="1:17" x14ac:dyDescent="0.55000000000000004">
      <c r="A144" s="9" t="s">
        <v>314</v>
      </c>
      <c r="B144" s="2" t="s">
        <v>315</v>
      </c>
      <c r="C144" s="4">
        <v>85</v>
      </c>
      <c r="D144" t="s">
        <v>512</v>
      </c>
      <c r="E144" s="1"/>
      <c r="F144" s="1"/>
      <c r="G144" s="1"/>
      <c r="H144" s="11"/>
      <c r="M144" s="1"/>
      <c r="N144" s="8"/>
      <c r="P144" s="1"/>
      <c r="Q144" s="8"/>
    </row>
    <row r="145" spans="1:17" x14ac:dyDescent="0.55000000000000004">
      <c r="A145" s="9" t="s">
        <v>316</v>
      </c>
      <c r="B145" s="2" t="s">
        <v>317</v>
      </c>
      <c r="C145" s="10">
        <v>11</v>
      </c>
      <c r="D145" t="s">
        <v>511</v>
      </c>
      <c r="E145" s="1"/>
      <c r="F145" s="1"/>
      <c r="G145" s="1"/>
      <c r="H145" s="11"/>
      <c r="M145" s="1"/>
      <c r="N145" s="8"/>
      <c r="P145" s="1"/>
      <c r="Q145" s="8"/>
    </row>
    <row r="146" spans="1:17" x14ac:dyDescent="0.55000000000000004">
      <c r="A146" s="9" t="s">
        <v>318</v>
      </c>
      <c r="B146" s="2" t="s">
        <v>319</v>
      </c>
      <c r="C146" s="10">
        <v>54</v>
      </c>
      <c r="D146" t="s">
        <v>511</v>
      </c>
      <c r="E146" s="1"/>
      <c r="F146" s="1"/>
      <c r="G146" s="1"/>
      <c r="H146" s="11"/>
      <c r="M146" s="1"/>
      <c r="N146" s="8"/>
      <c r="P146" s="1"/>
      <c r="Q146" s="8"/>
    </row>
    <row r="147" spans="1:17" x14ac:dyDescent="0.55000000000000004">
      <c r="A147" s="9" t="s">
        <v>320</v>
      </c>
      <c r="B147" s="2" t="s">
        <v>321</v>
      </c>
      <c r="C147" s="10">
        <v>25</v>
      </c>
      <c r="D147" t="s">
        <v>511</v>
      </c>
      <c r="E147" s="1"/>
      <c r="F147" s="1"/>
      <c r="G147" s="1"/>
      <c r="H147" s="11"/>
      <c r="M147" s="1"/>
      <c r="N147" s="8"/>
      <c r="P147" s="1"/>
      <c r="Q147" s="8"/>
    </row>
    <row r="148" spans="1:17" x14ac:dyDescent="0.55000000000000004">
      <c r="A148" s="9" t="s">
        <v>322</v>
      </c>
      <c r="B148" s="2" t="s">
        <v>323</v>
      </c>
      <c r="C148" s="4">
        <v>30</v>
      </c>
      <c r="D148" t="s">
        <v>512</v>
      </c>
      <c r="E148" s="1"/>
      <c r="F148" s="1"/>
      <c r="G148" s="1"/>
      <c r="H148" s="11"/>
      <c r="M148" s="1"/>
      <c r="N148" s="8"/>
      <c r="P148" s="1"/>
      <c r="Q148" s="8"/>
    </row>
    <row r="149" spans="1:17" x14ac:dyDescent="0.55000000000000004">
      <c r="A149" s="9" t="s">
        <v>324</v>
      </c>
      <c r="B149" s="2" t="s">
        <v>325</v>
      </c>
      <c r="C149" s="10">
        <v>6</v>
      </c>
      <c r="D149" t="s">
        <v>511</v>
      </c>
      <c r="E149" s="1"/>
      <c r="F149" s="1"/>
      <c r="G149" s="1"/>
      <c r="H149" s="11"/>
      <c r="M149" s="1"/>
      <c r="N149" s="8"/>
      <c r="P149" s="1"/>
      <c r="Q149" s="8"/>
    </row>
    <row r="150" spans="1:17" x14ac:dyDescent="0.55000000000000004">
      <c r="A150" s="9" t="s">
        <v>326</v>
      </c>
      <c r="B150" s="2" t="s">
        <v>327</v>
      </c>
      <c r="C150" s="4">
        <v>13</v>
      </c>
      <c r="D150" t="s">
        <v>512</v>
      </c>
      <c r="E150" s="1"/>
      <c r="F150" s="1"/>
      <c r="G150" s="1"/>
      <c r="H150" s="11"/>
      <c r="M150" s="1"/>
      <c r="N150" s="8"/>
      <c r="P150" s="1"/>
      <c r="Q150" s="8"/>
    </row>
    <row r="151" spans="1:17" x14ac:dyDescent="0.55000000000000004">
      <c r="A151" s="9" t="s">
        <v>328</v>
      </c>
      <c r="B151" s="2" t="s">
        <v>329</v>
      </c>
      <c r="C151" s="10">
        <v>1</v>
      </c>
      <c r="D151" t="s">
        <v>511</v>
      </c>
      <c r="E151" s="1"/>
      <c r="F151" s="1"/>
      <c r="G151" s="1"/>
      <c r="H151" s="11"/>
      <c r="M151" s="1"/>
      <c r="N151" s="8"/>
      <c r="P151" s="1"/>
      <c r="Q151" s="8"/>
    </row>
    <row r="152" spans="1:17" x14ac:dyDescent="0.55000000000000004">
      <c r="A152" s="9" t="s">
        <v>330</v>
      </c>
      <c r="B152" s="2" t="s">
        <v>331</v>
      </c>
      <c r="C152" s="10">
        <v>12</v>
      </c>
      <c r="D152" t="s">
        <v>511</v>
      </c>
      <c r="E152" s="1"/>
      <c r="F152" s="1"/>
      <c r="G152" s="1"/>
      <c r="H152" s="11"/>
      <c r="M152" s="1"/>
      <c r="N152" s="8"/>
      <c r="P152" s="1"/>
      <c r="Q152" s="8"/>
    </row>
    <row r="153" spans="1:17" x14ac:dyDescent="0.55000000000000004">
      <c r="A153" s="9" t="s">
        <v>332</v>
      </c>
      <c r="B153" s="2" t="s">
        <v>333</v>
      </c>
      <c r="C153" s="10">
        <v>19</v>
      </c>
      <c r="D153" t="s">
        <v>511</v>
      </c>
      <c r="E153" s="1"/>
      <c r="F153" s="1"/>
      <c r="G153" s="1"/>
      <c r="H153" s="11"/>
      <c r="M153" s="1"/>
      <c r="N153" s="8"/>
      <c r="P153" s="1"/>
      <c r="Q153" s="8"/>
    </row>
    <row r="154" spans="1:17" x14ac:dyDescent="0.55000000000000004">
      <c r="A154" s="9" t="s">
        <v>334</v>
      </c>
      <c r="B154" s="2" t="s">
        <v>335</v>
      </c>
      <c r="C154" s="4">
        <v>7</v>
      </c>
      <c r="D154" t="s">
        <v>512</v>
      </c>
      <c r="E154" s="1"/>
      <c r="F154" s="1"/>
      <c r="G154" s="1"/>
      <c r="H154" s="11"/>
      <c r="M154" s="1"/>
      <c r="N154" s="8"/>
      <c r="P154" s="1"/>
      <c r="Q154" s="8"/>
    </row>
    <row r="155" spans="1:17" x14ac:dyDescent="0.55000000000000004">
      <c r="A155" s="9" t="s">
        <v>336</v>
      </c>
      <c r="B155" s="2" t="s">
        <v>337</v>
      </c>
      <c r="C155" s="10">
        <v>50</v>
      </c>
      <c r="D155" t="s">
        <v>511</v>
      </c>
      <c r="E155" s="1"/>
      <c r="F155" s="1"/>
      <c r="G155" s="1"/>
      <c r="H155" s="11"/>
      <c r="M155" s="1"/>
      <c r="N155" s="8"/>
      <c r="P155" s="1"/>
      <c r="Q155" s="8"/>
    </row>
    <row r="156" spans="1:17" x14ac:dyDescent="0.55000000000000004">
      <c r="A156" s="9" t="s">
        <v>338</v>
      </c>
      <c r="B156" s="2" t="s">
        <v>339</v>
      </c>
      <c r="C156" s="10">
        <v>6</v>
      </c>
      <c r="D156" t="s">
        <v>511</v>
      </c>
      <c r="E156" s="1"/>
      <c r="F156" s="1"/>
      <c r="G156" s="1"/>
      <c r="H156" s="11"/>
      <c r="M156" s="1"/>
      <c r="N156" s="8"/>
      <c r="P156" s="1"/>
      <c r="Q156" s="8"/>
    </row>
    <row r="157" spans="1:17" x14ac:dyDescent="0.55000000000000004">
      <c r="A157" s="9" t="s">
        <v>340</v>
      </c>
      <c r="B157" s="2" t="s">
        <v>341</v>
      </c>
      <c r="C157" s="10">
        <v>1</v>
      </c>
      <c r="D157" t="s">
        <v>511</v>
      </c>
      <c r="E157" s="1"/>
      <c r="F157" s="1"/>
      <c r="G157" s="1"/>
      <c r="H157" s="11"/>
      <c r="M157" s="1"/>
      <c r="N157" s="8"/>
      <c r="P157" s="1"/>
      <c r="Q157" s="8"/>
    </row>
    <row r="158" spans="1:17" x14ac:dyDescent="0.55000000000000004">
      <c r="A158" s="9" t="s">
        <v>342</v>
      </c>
      <c r="B158" s="2" t="s">
        <v>343</v>
      </c>
      <c r="C158" s="10">
        <v>0</v>
      </c>
      <c r="D158" t="s">
        <v>511</v>
      </c>
      <c r="E158" s="1"/>
      <c r="F158" s="1"/>
      <c r="G158" s="1"/>
      <c r="H158" s="11"/>
      <c r="M158" s="1"/>
      <c r="N158" s="8"/>
      <c r="P158" s="1"/>
      <c r="Q158" s="8"/>
    </row>
    <row r="159" spans="1:17" x14ac:dyDescent="0.55000000000000004">
      <c r="A159" s="9" t="s">
        <v>344</v>
      </c>
      <c r="B159" s="2" t="s">
        <v>345</v>
      </c>
      <c r="C159" s="4" t="s">
        <v>513</v>
      </c>
      <c r="D159" t="s">
        <v>513</v>
      </c>
      <c r="E159" s="1"/>
      <c r="F159" s="1"/>
      <c r="G159" s="1"/>
      <c r="H159" s="11"/>
      <c r="M159" s="1"/>
      <c r="N159" s="8"/>
      <c r="P159" s="1"/>
      <c r="Q159" s="8"/>
    </row>
    <row r="160" spans="1:17" x14ac:dyDescent="0.55000000000000004">
      <c r="A160" s="9" t="s">
        <v>346</v>
      </c>
      <c r="B160" s="2" t="s">
        <v>347</v>
      </c>
      <c r="C160" s="4">
        <v>29</v>
      </c>
      <c r="D160" t="s">
        <v>512</v>
      </c>
      <c r="E160" s="1"/>
      <c r="F160" s="1"/>
      <c r="G160" s="1"/>
      <c r="H160" s="11"/>
      <c r="M160" s="1"/>
      <c r="N160" s="8"/>
      <c r="P160" s="1"/>
      <c r="Q160" s="8"/>
    </row>
    <row r="161" spans="1:17" x14ac:dyDescent="0.55000000000000004">
      <c r="A161" s="9" t="s">
        <v>348</v>
      </c>
      <c r="B161" s="2" t="s">
        <v>349</v>
      </c>
      <c r="C161" s="10">
        <v>13</v>
      </c>
      <c r="D161" t="s">
        <v>511</v>
      </c>
      <c r="E161" s="1"/>
      <c r="F161" s="1"/>
      <c r="G161" s="1"/>
      <c r="H161" s="11"/>
      <c r="M161" s="1"/>
      <c r="N161" s="8"/>
      <c r="P161" s="1"/>
      <c r="Q161" s="8"/>
    </row>
    <row r="162" spans="1:17" x14ac:dyDescent="0.55000000000000004">
      <c r="A162" s="9" t="s">
        <v>350</v>
      </c>
      <c r="B162" s="2" t="s">
        <v>351</v>
      </c>
      <c r="C162" s="10">
        <v>22</v>
      </c>
      <c r="D162" t="s">
        <v>511</v>
      </c>
      <c r="E162" s="1"/>
      <c r="F162" s="1"/>
      <c r="G162" s="1"/>
      <c r="H162" s="11"/>
      <c r="M162" s="1"/>
      <c r="N162" s="8"/>
      <c r="P162" s="1"/>
      <c r="Q162" s="8"/>
    </row>
    <row r="163" spans="1:17" x14ac:dyDescent="0.55000000000000004">
      <c r="A163" s="9" t="s">
        <v>352</v>
      </c>
      <c r="B163" s="2" t="s">
        <v>353</v>
      </c>
      <c r="C163" s="10">
        <v>1</v>
      </c>
      <c r="D163" t="s">
        <v>511</v>
      </c>
      <c r="E163" s="1"/>
      <c r="F163" s="1"/>
      <c r="G163" s="1"/>
      <c r="H163" s="11"/>
      <c r="M163" s="1"/>
      <c r="N163" s="8"/>
      <c r="P163" s="1"/>
      <c r="Q163" s="8"/>
    </row>
    <row r="164" spans="1:17" x14ac:dyDescent="0.55000000000000004">
      <c r="A164" s="9" t="s">
        <v>354</v>
      </c>
      <c r="B164" s="2" t="s">
        <v>355</v>
      </c>
      <c r="C164" s="10">
        <v>3</v>
      </c>
      <c r="D164" t="s">
        <v>511</v>
      </c>
      <c r="E164" s="1"/>
      <c r="F164" s="1"/>
      <c r="G164" s="1"/>
      <c r="H164" s="11"/>
      <c r="M164" s="1"/>
      <c r="N164" s="8"/>
      <c r="P164" s="1"/>
      <c r="Q164" s="8"/>
    </row>
    <row r="165" spans="1:17" x14ac:dyDescent="0.55000000000000004">
      <c r="A165" s="9" t="s">
        <v>356</v>
      </c>
      <c r="B165" s="2" t="s">
        <v>357</v>
      </c>
      <c r="C165" s="10">
        <v>3</v>
      </c>
      <c r="D165" t="s">
        <v>511</v>
      </c>
      <c r="E165" s="1"/>
      <c r="F165" s="1"/>
      <c r="G165" s="1"/>
      <c r="H165" s="11"/>
      <c r="M165" s="1"/>
      <c r="N165" s="8"/>
      <c r="P165" s="1"/>
      <c r="Q165" s="8"/>
    </row>
    <row r="166" spans="1:17" x14ac:dyDescent="0.55000000000000004">
      <c r="A166" s="9" t="s">
        <v>358</v>
      </c>
      <c r="B166" s="2" t="s">
        <v>359</v>
      </c>
      <c r="C166" s="10">
        <v>0</v>
      </c>
      <c r="D166" t="s">
        <v>511</v>
      </c>
      <c r="E166" s="1"/>
      <c r="F166" s="1"/>
      <c r="G166" s="1"/>
      <c r="H166" s="11"/>
      <c r="M166" s="1"/>
      <c r="N166" s="8"/>
      <c r="P166" s="1"/>
      <c r="Q166" s="8"/>
    </row>
    <row r="167" spans="1:17" x14ac:dyDescent="0.55000000000000004">
      <c r="A167" s="9" t="s">
        <v>360</v>
      </c>
      <c r="B167" s="2" t="s">
        <v>361</v>
      </c>
      <c r="C167" s="10">
        <v>112</v>
      </c>
      <c r="D167" t="s">
        <v>511</v>
      </c>
      <c r="E167" s="1"/>
      <c r="F167" s="1"/>
      <c r="G167" s="1"/>
      <c r="H167" s="11"/>
      <c r="M167" s="1"/>
      <c r="N167" s="8"/>
      <c r="P167" s="1"/>
      <c r="Q167" s="8"/>
    </row>
    <row r="168" spans="1:17" x14ac:dyDescent="0.55000000000000004">
      <c r="A168" s="9" t="s">
        <v>362</v>
      </c>
      <c r="B168" s="2" t="s">
        <v>363</v>
      </c>
      <c r="C168" s="10">
        <v>20</v>
      </c>
      <c r="D168" t="s">
        <v>511</v>
      </c>
      <c r="E168" s="1"/>
      <c r="F168" s="1"/>
      <c r="G168" s="1"/>
      <c r="H168" s="11"/>
      <c r="M168" s="1"/>
      <c r="N168" s="8"/>
      <c r="P168" s="1"/>
      <c r="Q168" s="8"/>
    </row>
    <row r="169" spans="1:17" x14ac:dyDescent="0.55000000000000004">
      <c r="A169" s="9" t="s">
        <v>364</v>
      </c>
      <c r="B169" s="2" t="s">
        <v>365</v>
      </c>
      <c r="C169" s="4">
        <v>12</v>
      </c>
      <c r="D169" t="s">
        <v>512</v>
      </c>
      <c r="E169" s="1"/>
      <c r="F169" s="1"/>
      <c r="G169" s="1"/>
      <c r="H169" s="11"/>
      <c r="M169" s="1"/>
      <c r="N169" s="8"/>
      <c r="P169" s="1"/>
      <c r="Q169" s="8"/>
    </row>
    <row r="170" spans="1:17" x14ac:dyDescent="0.55000000000000004">
      <c r="A170" s="9" t="s">
        <v>366</v>
      </c>
      <c r="B170" s="2" t="s">
        <v>367</v>
      </c>
      <c r="C170" s="10">
        <v>13</v>
      </c>
      <c r="D170" t="s">
        <v>511</v>
      </c>
      <c r="E170" s="1"/>
      <c r="F170" s="1"/>
      <c r="G170" s="1"/>
      <c r="H170" s="11"/>
      <c r="M170" s="1"/>
      <c r="N170" s="8"/>
      <c r="P170" s="1"/>
      <c r="Q170" s="8"/>
    </row>
    <row r="171" spans="1:17" x14ac:dyDescent="0.55000000000000004">
      <c r="A171" s="9" t="s">
        <v>368</v>
      </c>
      <c r="B171" s="2" t="s">
        <v>369</v>
      </c>
      <c r="C171" s="10">
        <v>10</v>
      </c>
      <c r="D171" t="s">
        <v>511</v>
      </c>
      <c r="E171" s="1"/>
      <c r="F171" s="1"/>
      <c r="G171" s="1"/>
      <c r="H171" s="11"/>
      <c r="M171" s="1"/>
      <c r="N171" s="8"/>
      <c r="P171" s="1"/>
      <c r="Q171" s="8"/>
    </row>
    <row r="172" spans="1:17" x14ac:dyDescent="0.55000000000000004">
      <c r="A172" s="9" t="s">
        <v>370</v>
      </c>
      <c r="B172" s="2" t="s">
        <v>371</v>
      </c>
      <c r="C172" s="10">
        <v>66</v>
      </c>
      <c r="D172" t="s">
        <v>511</v>
      </c>
      <c r="E172" s="1"/>
      <c r="F172" s="1"/>
      <c r="G172" s="1"/>
      <c r="H172" s="11"/>
      <c r="M172" s="1"/>
      <c r="N172" s="8"/>
      <c r="P172" s="1"/>
      <c r="Q172" s="8"/>
    </row>
    <row r="173" spans="1:17" x14ac:dyDescent="0.55000000000000004">
      <c r="A173" s="9" t="s">
        <v>372</v>
      </c>
      <c r="B173" s="2" t="s">
        <v>373</v>
      </c>
      <c r="C173" s="10">
        <v>10</v>
      </c>
      <c r="D173" t="s">
        <v>511</v>
      </c>
      <c r="E173" s="1"/>
      <c r="F173" s="1"/>
      <c r="G173" s="1"/>
      <c r="H173" s="11"/>
      <c r="M173" s="1"/>
      <c r="N173" s="8"/>
      <c r="P173" s="1"/>
      <c r="Q173" s="8"/>
    </row>
    <row r="174" spans="1:17" x14ac:dyDescent="0.55000000000000004">
      <c r="A174" s="9" t="s">
        <v>374</v>
      </c>
      <c r="B174" s="2" t="s">
        <v>375</v>
      </c>
      <c r="C174" s="10">
        <v>46</v>
      </c>
      <c r="D174" t="s">
        <v>511</v>
      </c>
      <c r="E174" s="1"/>
      <c r="F174" s="1"/>
      <c r="G174" s="1"/>
      <c r="H174" s="11"/>
      <c r="M174" s="1"/>
      <c r="N174" s="8"/>
      <c r="P174" s="1"/>
      <c r="Q174" s="8"/>
    </row>
    <row r="175" spans="1:17" x14ac:dyDescent="0.55000000000000004">
      <c r="A175" s="9" t="s">
        <v>376</v>
      </c>
      <c r="B175" s="2" t="s">
        <v>377</v>
      </c>
      <c r="C175" s="10">
        <v>4</v>
      </c>
      <c r="D175" t="s">
        <v>511</v>
      </c>
      <c r="E175" s="1"/>
      <c r="F175" s="1"/>
      <c r="G175" s="1"/>
      <c r="H175" s="11"/>
      <c r="M175" s="1"/>
      <c r="N175" s="8"/>
      <c r="P175" s="1"/>
      <c r="Q175" s="8"/>
    </row>
    <row r="176" spans="1:17" x14ac:dyDescent="0.55000000000000004">
      <c r="A176" s="9" t="s">
        <v>378</v>
      </c>
      <c r="B176" s="2" t="s">
        <v>379</v>
      </c>
      <c r="C176" s="10">
        <v>103</v>
      </c>
      <c r="D176" t="s">
        <v>511</v>
      </c>
      <c r="E176" s="1"/>
      <c r="F176" s="1"/>
      <c r="G176" s="1"/>
      <c r="H176" s="11"/>
      <c r="M176" s="1"/>
      <c r="N176" s="8"/>
      <c r="P176" s="1"/>
      <c r="Q176" s="8"/>
    </row>
    <row r="177" spans="1:17" x14ac:dyDescent="0.55000000000000004">
      <c r="A177" s="9" t="s">
        <v>380</v>
      </c>
      <c r="B177" s="2" t="s">
        <v>381</v>
      </c>
      <c r="C177" s="4">
        <v>18</v>
      </c>
      <c r="D177" t="s">
        <v>512</v>
      </c>
      <c r="E177" s="1"/>
      <c r="F177" s="1"/>
      <c r="G177" s="1"/>
      <c r="H177" s="11"/>
      <c r="M177" s="1"/>
      <c r="N177" s="8"/>
      <c r="P177" s="1"/>
      <c r="Q177" s="8"/>
    </row>
    <row r="178" spans="1:17" x14ac:dyDescent="0.55000000000000004">
      <c r="A178" s="9" t="s">
        <v>382</v>
      </c>
      <c r="B178" s="2" t="s">
        <v>383</v>
      </c>
      <c r="C178" s="4">
        <v>11</v>
      </c>
      <c r="D178" t="s">
        <v>512</v>
      </c>
      <c r="E178" s="1"/>
      <c r="F178" s="1"/>
      <c r="G178" s="1"/>
      <c r="H178" s="11"/>
      <c r="M178" s="1"/>
      <c r="N178" s="8"/>
      <c r="P178" s="1"/>
      <c r="Q178" s="8"/>
    </row>
    <row r="179" spans="1:17" x14ac:dyDescent="0.55000000000000004">
      <c r="A179" s="9" t="s">
        <v>384</v>
      </c>
      <c r="B179" s="2" t="s">
        <v>385</v>
      </c>
      <c r="C179" s="10">
        <v>5</v>
      </c>
      <c r="D179" t="s">
        <v>511</v>
      </c>
      <c r="E179" s="1"/>
      <c r="F179" s="1"/>
      <c r="G179" s="1"/>
      <c r="H179" s="11"/>
      <c r="M179" s="1"/>
      <c r="N179" s="8"/>
      <c r="P179" s="1"/>
      <c r="Q179" s="8"/>
    </row>
    <row r="180" spans="1:17" x14ac:dyDescent="0.55000000000000004">
      <c r="A180" s="9" t="s">
        <v>386</v>
      </c>
      <c r="B180" s="2" t="s">
        <v>387</v>
      </c>
      <c r="C180" s="10">
        <v>69</v>
      </c>
      <c r="D180" t="s">
        <v>511</v>
      </c>
      <c r="E180" s="1"/>
      <c r="F180" s="1"/>
      <c r="G180" s="1"/>
      <c r="H180" s="11"/>
      <c r="M180" s="1"/>
      <c r="N180" s="8"/>
      <c r="P180" s="1"/>
      <c r="Q180" s="8"/>
    </row>
    <row r="181" spans="1:17" x14ac:dyDescent="0.55000000000000004">
      <c r="A181" s="9" t="s">
        <v>388</v>
      </c>
      <c r="B181" s="2" t="s">
        <v>389</v>
      </c>
      <c r="C181" s="4">
        <v>903</v>
      </c>
      <c r="D181" t="s">
        <v>512</v>
      </c>
      <c r="E181" s="1"/>
      <c r="F181" s="1"/>
      <c r="G181" s="1"/>
      <c r="H181" s="11"/>
      <c r="M181" s="1"/>
      <c r="N181" s="8"/>
      <c r="P181" s="1"/>
      <c r="Q181" s="8"/>
    </row>
    <row r="182" spans="1:17" x14ac:dyDescent="0.55000000000000004">
      <c r="A182" s="9" t="s">
        <v>390</v>
      </c>
      <c r="B182" s="2" t="s">
        <v>391</v>
      </c>
      <c r="C182" s="4" t="s">
        <v>513</v>
      </c>
      <c r="D182" t="s">
        <v>513</v>
      </c>
      <c r="E182" s="1"/>
      <c r="F182" s="1"/>
      <c r="G182" s="1"/>
      <c r="H182" s="11"/>
      <c r="M182" s="1"/>
      <c r="N182" s="8"/>
      <c r="P182" s="1"/>
      <c r="Q182" s="8"/>
    </row>
    <row r="183" spans="1:17" x14ac:dyDescent="0.55000000000000004">
      <c r="A183" s="9" t="s">
        <v>392</v>
      </c>
      <c r="B183" s="2" t="s">
        <v>393</v>
      </c>
      <c r="C183" s="4" t="s">
        <v>513</v>
      </c>
      <c r="D183" t="s">
        <v>513</v>
      </c>
      <c r="E183" s="1"/>
      <c r="F183" s="1"/>
      <c r="G183" s="1"/>
      <c r="H183" s="11"/>
      <c r="M183" s="1"/>
      <c r="N183" s="8"/>
      <c r="P183" s="1"/>
      <c r="Q183" s="8"/>
    </row>
    <row r="184" spans="1:17" x14ac:dyDescent="0.55000000000000004">
      <c r="A184" s="9" t="s">
        <v>394</v>
      </c>
      <c r="B184" s="2" t="s">
        <v>395</v>
      </c>
      <c r="C184" s="10">
        <v>2848</v>
      </c>
      <c r="D184" t="s">
        <v>511</v>
      </c>
      <c r="E184" s="1"/>
      <c r="F184" s="1"/>
      <c r="G184" s="1"/>
      <c r="H184" s="11"/>
      <c r="M184" s="1"/>
      <c r="N184" s="8"/>
      <c r="P184" s="1"/>
      <c r="Q184" s="8"/>
    </row>
    <row r="185" spans="1:17" x14ac:dyDescent="0.55000000000000004">
      <c r="A185" s="9" t="s">
        <v>396</v>
      </c>
      <c r="B185" s="2" t="s">
        <v>397</v>
      </c>
      <c r="C185" s="10">
        <v>588</v>
      </c>
      <c r="D185" t="s">
        <v>511</v>
      </c>
      <c r="E185" s="1"/>
      <c r="F185" s="1"/>
      <c r="G185" s="1"/>
      <c r="H185" s="11"/>
      <c r="M185" s="1"/>
      <c r="N185" s="8"/>
      <c r="P185" s="1"/>
      <c r="Q185" s="8"/>
    </row>
    <row r="186" spans="1:17" x14ac:dyDescent="0.55000000000000004">
      <c r="A186" s="9" t="s">
        <v>398</v>
      </c>
      <c r="B186" s="2" t="s">
        <v>399</v>
      </c>
      <c r="C186" s="10">
        <v>779</v>
      </c>
      <c r="D186" t="s">
        <v>511</v>
      </c>
      <c r="E186" s="1"/>
      <c r="F186" s="1"/>
      <c r="G186" s="1"/>
      <c r="H186" s="11"/>
      <c r="M186" s="1"/>
      <c r="N186" s="8"/>
      <c r="P186" s="1"/>
      <c r="Q186" s="8"/>
    </row>
    <row r="187" spans="1:17" x14ac:dyDescent="0.55000000000000004">
      <c r="A187" s="9">
        <v>6004000</v>
      </c>
      <c r="B187" s="2" t="s">
        <v>400</v>
      </c>
      <c r="C187" s="10">
        <v>167</v>
      </c>
      <c r="D187" t="s">
        <v>511</v>
      </c>
      <c r="E187" s="1"/>
      <c r="F187" s="1"/>
      <c r="G187" s="1"/>
      <c r="H187" s="11"/>
      <c r="M187" s="1"/>
      <c r="N187" s="8"/>
      <c r="P187" s="1"/>
      <c r="Q187" s="8"/>
    </row>
    <row r="188" spans="1:17" x14ac:dyDescent="0.55000000000000004">
      <c r="A188" s="9" t="s">
        <v>401</v>
      </c>
      <c r="B188" s="2" t="s">
        <v>402</v>
      </c>
      <c r="C188" s="10">
        <v>0</v>
      </c>
      <c r="D188" t="s">
        <v>511</v>
      </c>
      <c r="E188" s="1"/>
      <c r="F188" s="1"/>
      <c r="G188" s="1"/>
      <c r="H188" s="11"/>
      <c r="M188" s="1"/>
      <c r="N188" s="8"/>
      <c r="P188" s="1"/>
      <c r="Q188" s="8"/>
    </row>
    <row r="189" spans="1:17" x14ac:dyDescent="0.55000000000000004">
      <c r="A189" s="9" t="s">
        <v>403</v>
      </c>
      <c r="B189" s="2" t="s">
        <v>404</v>
      </c>
      <c r="C189" s="10">
        <v>243</v>
      </c>
      <c r="D189" t="s">
        <v>511</v>
      </c>
      <c r="E189" s="1"/>
      <c r="F189" s="1"/>
      <c r="G189" s="1"/>
      <c r="H189" s="11"/>
      <c r="M189" s="1"/>
      <c r="N189" s="8"/>
      <c r="P189" s="1"/>
      <c r="Q189" s="8"/>
    </row>
    <row r="190" spans="1:17" x14ac:dyDescent="0.55000000000000004">
      <c r="A190" s="9" t="s">
        <v>405</v>
      </c>
      <c r="B190" s="2" t="s">
        <v>406</v>
      </c>
      <c r="C190" s="10">
        <v>40</v>
      </c>
      <c r="D190" t="s">
        <v>511</v>
      </c>
      <c r="E190" s="1"/>
      <c r="F190" s="1"/>
      <c r="G190" s="1"/>
      <c r="H190" s="11"/>
      <c r="M190" s="1"/>
      <c r="N190" s="8"/>
      <c r="P190" s="1"/>
      <c r="Q190" s="8"/>
    </row>
    <row r="191" spans="1:17" x14ac:dyDescent="0.55000000000000004">
      <c r="A191" s="9" t="s">
        <v>407</v>
      </c>
      <c r="B191" s="2" t="s">
        <v>408</v>
      </c>
      <c r="C191" s="4">
        <v>11</v>
      </c>
      <c r="D191" t="s">
        <v>512</v>
      </c>
      <c r="E191" s="1"/>
      <c r="F191" s="1"/>
      <c r="G191" s="1"/>
      <c r="H191" s="11"/>
      <c r="M191" s="1"/>
      <c r="N191" s="8"/>
      <c r="P191" s="1"/>
      <c r="Q191" s="8"/>
    </row>
    <row r="192" spans="1:17" x14ac:dyDescent="0.55000000000000004">
      <c r="A192" s="9" t="s">
        <v>409</v>
      </c>
      <c r="B192" s="2" t="s">
        <v>410</v>
      </c>
      <c r="C192" s="4">
        <v>31</v>
      </c>
      <c r="D192" t="s">
        <v>512</v>
      </c>
      <c r="E192" s="1"/>
      <c r="F192" s="1"/>
      <c r="G192" s="1"/>
      <c r="H192" s="11"/>
      <c r="M192" s="1"/>
      <c r="N192" s="8"/>
      <c r="P192" s="1"/>
      <c r="Q192" s="8"/>
    </row>
    <row r="193" spans="1:17" x14ac:dyDescent="0.55000000000000004">
      <c r="A193" s="9" t="s">
        <v>411</v>
      </c>
      <c r="B193" s="2" t="s">
        <v>412</v>
      </c>
      <c r="C193" s="4">
        <v>299</v>
      </c>
      <c r="D193" t="s">
        <v>512</v>
      </c>
      <c r="E193" s="1"/>
      <c r="F193" s="1"/>
      <c r="G193" s="1"/>
      <c r="H193" s="11"/>
      <c r="M193" s="1"/>
      <c r="N193" s="8"/>
      <c r="P193" s="1"/>
      <c r="Q193" s="8"/>
    </row>
    <row r="194" spans="1:17" x14ac:dyDescent="0.55000000000000004">
      <c r="A194" s="9" t="s">
        <v>413</v>
      </c>
      <c r="B194" s="2" t="s">
        <v>414</v>
      </c>
      <c r="C194" s="10">
        <v>943</v>
      </c>
      <c r="D194" t="s">
        <v>511</v>
      </c>
      <c r="E194" s="1"/>
      <c r="F194" s="1"/>
      <c r="G194" s="1"/>
      <c r="H194" s="11"/>
      <c r="M194" s="1"/>
      <c r="N194" s="8"/>
      <c r="P194" s="1"/>
      <c r="Q194" s="8"/>
    </row>
    <row r="195" spans="1:17" x14ac:dyDescent="0.55000000000000004">
      <c r="A195" s="9" t="s">
        <v>415</v>
      </c>
      <c r="B195" s="2" t="s">
        <v>416</v>
      </c>
      <c r="C195" s="4">
        <v>3</v>
      </c>
      <c r="D195" t="s">
        <v>512</v>
      </c>
      <c r="E195" s="1"/>
      <c r="F195" s="1"/>
      <c r="G195" s="1"/>
      <c r="H195" s="11"/>
      <c r="M195" s="1"/>
      <c r="N195" s="8"/>
      <c r="P195" s="1"/>
      <c r="Q195" s="8"/>
    </row>
    <row r="196" spans="1:17" x14ac:dyDescent="0.55000000000000004">
      <c r="A196" s="9" t="s">
        <v>417</v>
      </c>
      <c r="B196" s="2" t="s">
        <v>418</v>
      </c>
      <c r="C196" s="10">
        <v>102</v>
      </c>
      <c r="D196" t="s">
        <v>511</v>
      </c>
      <c r="E196" s="1"/>
      <c r="F196" s="1"/>
      <c r="G196" s="1"/>
      <c r="H196" s="11"/>
      <c r="M196" s="1"/>
      <c r="N196" s="8"/>
      <c r="P196" s="1"/>
      <c r="Q196" s="8"/>
    </row>
    <row r="197" spans="1:17" x14ac:dyDescent="0.55000000000000004">
      <c r="A197" s="9" t="s">
        <v>419</v>
      </c>
      <c r="B197" s="2" t="s">
        <v>420</v>
      </c>
      <c r="C197" s="10">
        <v>1</v>
      </c>
      <c r="D197" t="s">
        <v>511</v>
      </c>
      <c r="E197" s="1"/>
      <c r="F197" s="1"/>
      <c r="G197" s="1"/>
      <c r="H197" s="11"/>
      <c r="M197" s="1"/>
      <c r="N197" s="8"/>
      <c r="P197" s="1"/>
      <c r="Q197" s="8"/>
    </row>
    <row r="198" spans="1:17" x14ac:dyDescent="0.55000000000000004">
      <c r="A198" s="9" t="s">
        <v>421</v>
      </c>
      <c r="B198" s="2" t="s">
        <v>422</v>
      </c>
      <c r="C198" s="10">
        <v>17</v>
      </c>
      <c r="D198" t="s">
        <v>511</v>
      </c>
      <c r="E198" s="1"/>
      <c r="F198" s="1"/>
      <c r="G198" s="1"/>
      <c r="H198" s="11"/>
      <c r="M198" s="1"/>
      <c r="N198" s="8"/>
      <c r="P198" s="1"/>
      <c r="Q198" s="8"/>
    </row>
    <row r="199" spans="1:17" x14ac:dyDescent="0.55000000000000004">
      <c r="A199" s="9" t="s">
        <v>423</v>
      </c>
      <c r="B199" s="2" t="s">
        <v>424</v>
      </c>
      <c r="C199" s="4">
        <v>3059</v>
      </c>
      <c r="D199" t="s">
        <v>512</v>
      </c>
      <c r="E199" s="1"/>
      <c r="F199" s="1"/>
      <c r="G199" s="1"/>
      <c r="H199" s="11"/>
      <c r="M199" s="1"/>
      <c r="N199" s="8"/>
      <c r="P199" s="1"/>
      <c r="Q199" s="8"/>
    </row>
    <row r="200" spans="1:17" x14ac:dyDescent="0.55000000000000004">
      <c r="A200" s="9" t="s">
        <v>425</v>
      </c>
      <c r="B200" s="2" t="s">
        <v>426</v>
      </c>
      <c r="C200" s="10">
        <v>62</v>
      </c>
      <c r="D200" t="s">
        <v>511</v>
      </c>
      <c r="E200" s="1"/>
      <c r="F200" s="1"/>
      <c r="G200" s="1"/>
      <c r="H200" s="11"/>
      <c r="M200" s="1"/>
      <c r="N200" s="8"/>
      <c r="P200" s="1"/>
      <c r="Q200" s="8"/>
    </row>
    <row r="201" spans="1:17" x14ac:dyDescent="0.55000000000000004">
      <c r="A201" s="9">
        <v>6603000</v>
      </c>
      <c r="B201" s="2" t="s">
        <v>427</v>
      </c>
      <c r="C201" s="4">
        <v>8</v>
      </c>
      <c r="D201" t="s">
        <v>512</v>
      </c>
      <c r="E201" s="1"/>
      <c r="F201" s="1"/>
      <c r="G201" s="1"/>
      <c r="H201" s="11"/>
      <c r="M201" s="1"/>
      <c r="N201" s="8"/>
      <c r="P201" s="1"/>
      <c r="Q201" s="8"/>
    </row>
    <row r="202" spans="1:17" x14ac:dyDescent="0.55000000000000004">
      <c r="A202" s="9" t="s">
        <v>428</v>
      </c>
      <c r="B202" s="2" t="s">
        <v>429</v>
      </c>
      <c r="C202" s="10">
        <v>13</v>
      </c>
      <c r="D202" t="s">
        <v>511</v>
      </c>
      <c r="E202" s="1"/>
      <c r="F202" s="1"/>
      <c r="G202" s="1"/>
      <c r="H202" s="11"/>
      <c r="M202" s="1"/>
      <c r="N202" s="8"/>
      <c r="P202" s="1"/>
      <c r="Q202" s="8"/>
    </row>
    <row r="203" spans="1:17" x14ac:dyDescent="0.55000000000000004">
      <c r="A203" s="9" t="s">
        <v>430</v>
      </c>
      <c r="B203" s="2" t="s">
        <v>431</v>
      </c>
      <c r="C203" s="10">
        <v>3</v>
      </c>
      <c r="D203" t="s">
        <v>511</v>
      </c>
      <c r="E203" s="1"/>
      <c r="F203" s="1"/>
      <c r="G203" s="1"/>
      <c r="H203" s="11"/>
      <c r="M203" s="1"/>
      <c r="N203" s="8"/>
      <c r="P203" s="1"/>
      <c r="Q203" s="8"/>
    </row>
    <row r="204" spans="1:17" x14ac:dyDescent="0.55000000000000004">
      <c r="A204" s="9" t="s">
        <v>432</v>
      </c>
      <c r="B204" s="2" t="s">
        <v>433</v>
      </c>
      <c r="C204" s="10">
        <v>815</v>
      </c>
      <c r="D204" t="s">
        <v>511</v>
      </c>
      <c r="E204" s="1"/>
      <c r="F204" s="1"/>
      <c r="G204" s="1"/>
      <c r="H204" s="11"/>
      <c r="M204" s="1"/>
      <c r="N204" s="8"/>
      <c r="P204" s="1"/>
      <c r="Q204" s="8"/>
    </row>
    <row r="205" spans="1:17" x14ac:dyDescent="0.55000000000000004">
      <c r="A205" s="9" t="s">
        <v>434</v>
      </c>
      <c r="B205" s="2" t="s">
        <v>435</v>
      </c>
      <c r="C205" s="10">
        <v>103</v>
      </c>
      <c r="D205" t="s">
        <v>511</v>
      </c>
      <c r="E205" s="1"/>
      <c r="F205" s="1"/>
      <c r="G205" s="1"/>
      <c r="H205" s="11"/>
      <c r="M205" s="1"/>
      <c r="N205" s="8"/>
      <c r="P205" s="1"/>
      <c r="Q205" s="8"/>
    </row>
    <row r="206" spans="1:17" x14ac:dyDescent="0.55000000000000004">
      <c r="A206" s="9" t="s">
        <v>436</v>
      </c>
      <c r="B206" s="2" t="s">
        <v>437</v>
      </c>
      <c r="C206" s="10">
        <v>21</v>
      </c>
      <c r="D206" t="s">
        <v>511</v>
      </c>
      <c r="E206" s="1"/>
      <c r="F206" s="1"/>
      <c r="G206" s="1"/>
      <c r="H206" s="11"/>
      <c r="M206" s="1"/>
      <c r="N206" s="8"/>
      <c r="P206" s="1"/>
      <c r="Q206" s="8"/>
    </row>
    <row r="207" spans="1:17" x14ac:dyDescent="0.55000000000000004">
      <c r="A207" s="9" t="s">
        <v>438</v>
      </c>
      <c r="B207" s="2" t="s">
        <v>439</v>
      </c>
      <c r="C207" s="10">
        <v>3</v>
      </c>
      <c r="D207" t="s">
        <v>511</v>
      </c>
      <c r="E207" s="1"/>
      <c r="F207" s="1"/>
      <c r="G207" s="1"/>
      <c r="H207" s="11"/>
      <c r="M207" s="1"/>
      <c r="N207" s="8"/>
      <c r="P207" s="1"/>
      <c r="Q207" s="8"/>
    </row>
    <row r="208" spans="1:17" x14ac:dyDescent="0.55000000000000004">
      <c r="A208" s="9" t="s">
        <v>440</v>
      </c>
      <c r="B208" s="2" t="s">
        <v>441</v>
      </c>
      <c r="C208" s="4">
        <v>3</v>
      </c>
      <c r="D208" t="s">
        <v>512</v>
      </c>
      <c r="E208" s="1"/>
      <c r="F208" s="1"/>
      <c r="G208" s="1"/>
      <c r="H208" s="11"/>
      <c r="M208" s="1"/>
      <c r="N208" s="8"/>
      <c r="P208" s="1"/>
      <c r="Q208" s="8"/>
    </row>
    <row r="209" spans="1:17" x14ac:dyDescent="0.55000000000000004">
      <c r="A209" s="9" t="s">
        <v>442</v>
      </c>
      <c r="B209" s="2" t="s">
        <v>443</v>
      </c>
      <c r="C209" s="10">
        <v>193</v>
      </c>
      <c r="D209" t="s">
        <v>511</v>
      </c>
      <c r="E209" s="1"/>
      <c r="F209" s="1"/>
      <c r="G209" s="1"/>
      <c r="H209" s="11"/>
      <c r="M209" s="1"/>
      <c r="N209" s="8"/>
      <c r="P209" s="1"/>
      <c r="Q209" s="8"/>
    </row>
    <row r="210" spans="1:17" x14ac:dyDescent="0.55000000000000004">
      <c r="A210" s="9" t="s">
        <v>444</v>
      </c>
      <c r="B210" s="2" t="s">
        <v>445</v>
      </c>
      <c r="C210" s="4">
        <v>3</v>
      </c>
      <c r="D210" t="s">
        <v>511</v>
      </c>
      <c r="E210" s="1"/>
      <c r="F210" s="1"/>
      <c r="G210" s="1"/>
      <c r="H210" s="11"/>
      <c r="M210" s="1"/>
      <c r="N210" s="8"/>
      <c r="P210" s="1"/>
      <c r="Q210" s="8"/>
    </row>
    <row r="211" spans="1:17" x14ac:dyDescent="0.55000000000000004">
      <c r="A211" s="9" t="s">
        <v>446</v>
      </c>
      <c r="B211" s="2" t="s">
        <v>447</v>
      </c>
      <c r="C211" s="4">
        <v>6</v>
      </c>
      <c r="D211" t="s">
        <v>512</v>
      </c>
      <c r="E211" s="1"/>
      <c r="F211" s="1"/>
      <c r="G211" s="1"/>
      <c r="H211" s="11"/>
      <c r="M211" s="1"/>
      <c r="N211" s="8"/>
      <c r="P211" s="1"/>
      <c r="Q211" s="8"/>
    </row>
    <row r="212" spans="1:17" x14ac:dyDescent="0.55000000000000004">
      <c r="A212" s="9" t="s">
        <v>448</v>
      </c>
      <c r="B212" s="2" t="s">
        <v>449</v>
      </c>
      <c r="C212" s="10">
        <v>9</v>
      </c>
      <c r="D212" t="s">
        <v>511</v>
      </c>
      <c r="E212" s="1"/>
      <c r="F212" s="1"/>
      <c r="G212" s="1"/>
      <c r="H212" s="11"/>
      <c r="M212" s="1"/>
      <c r="N212" s="8"/>
      <c r="P212" s="1"/>
      <c r="Q212" s="8"/>
    </row>
    <row r="213" spans="1:17" x14ac:dyDescent="0.55000000000000004">
      <c r="A213" s="9" t="s">
        <v>450</v>
      </c>
      <c r="B213" s="2" t="s">
        <v>451</v>
      </c>
      <c r="C213" s="10">
        <v>5</v>
      </c>
      <c r="D213" t="s">
        <v>511</v>
      </c>
      <c r="E213" s="1"/>
      <c r="F213" s="1"/>
      <c r="G213" s="1"/>
      <c r="H213" s="11"/>
      <c r="M213" s="1"/>
      <c r="N213" s="8"/>
      <c r="P213" s="1"/>
      <c r="Q213" s="8"/>
    </row>
    <row r="214" spans="1:17" x14ac:dyDescent="0.55000000000000004">
      <c r="A214" s="9" t="s">
        <v>452</v>
      </c>
      <c r="B214" s="2" t="s">
        <v>453</v>
      </c>
      <c r="C214" s="4">
        <v>39</v>
      </c>
      <c r="D214" t="s">
        <v>512</v>
      </c>
      <c r="E214" s="1"/>
      <c r="F214" s="1"/>
      <c r="G214" s="1"/>
      <c r="H214" s="11"/>
      <c r="M214" s="1"/>
      <c r="N214" s="8"/>
      <c r="P214" s="1"/>
      <c r="Q214" s="8"/>
    </row>
    <row r="215" spans="1:17" x14ac:dyDescent="0.55000000000000004">
      <c r="A215" s="9" t="s">
        <v>454</v>
      </c>
      <c r="B215" s="2" t="s">
        <v>455</v>
      </c>
      <c r="C215" s="10">
        <v>0</v>
      </c>
      <c r="D215" t="s">
        <v>511</v>
      </c>
      <c r="E215" s="1"/>
      <c r="F215" s="1"/>
      <c r="G215" s="1"/>
      <c r="H215" s="11"/>
      <c r="M215" s="1"/>
      <c r="N215" s="8"/>
      <c r="P215" s="1"/>
      <c r="Q215" s="8"/>
    </row>
    <row r="216" spans="1:17" x14ac:dyDescent="0.55000000000000004">
      <c r="A216" s="9" t="s">
        <v>456</v>
      </c>
      <c r="B216" s="2" t="s">
        <v>457</v>
      </c>
      <c r="C216" s="10">
        <v>4</v>
      </c>
      <c r="D216" t="s">
        <v>511</v>
      </c>
      <c r="E216" s="1"/>
      <c r="F216" s="1"/>
      <c r="G216" s="1"/>
      <c r="H216" s="11"/>
      <c r="M216" s="1"/>
      <c r="N216" s="8"/>
      <c r="P216" s="1"/>
      <c r="Q216" s="8"/>
    </row>
    <row r="217" spans="1:17" x14ac:dyDescent="0.55000000000000004">
      <c r="A217" s="9" t="s">
        <v>458</v>
      </c>
      <c r="B217" s="2" t="s">
        <v>459</v>
      </c>
      <c r="C217" s="10">
        <v>25</v>
      </c>
      <c r="D217" t="s">
        <v>511</v>
      </c>
      <c r="E217" s="1"/>
      <c r="F217" s="1"/>
      <c r="G217" s="1"/>
      <c r="H217" s="11"/>
      <c r="M217" s="1"/>
      <c r="N217" s="8"/>
      <c r="P217" s="1"/>
      <c r="Q217" s="8"/>
    </row>
    <row r="218" spans="1:17" x14ac:dyDescent="0.55000000000000004">
      <c r="A218" s="9" t="s">
        <v>460</v>
      </c>
      <c r="B218" s="2" t="s">
        <v>461</v>
      </c>
      <c r="C218" s="10">
        <v>99</v>
      </c>
      <c r="D218" t="s">
        <v>511</v>
      </c>
      <c r="E218" s="1"/>
      <c r="F218" s="1"/>
      <c r="G218" s="1"/>
      <c r="H218" s="11"/>
      <c r="M218" s="1"/>
      <c r="N218" s="8"/>
      <c r="P218" s="1"/>
      <c r="Q218" s="8"/>
    </row>
    <row r="219" spans="1:17" x14ac:dyDescent="0.55000000000000004">
      <c r="A219" s="9" t="s">
        <v>462</v>
      </c>
      <c r="B219" s="2" t="s">
        <v>463</v>
      </c>
      <c r="C219" s="10">
        <v>953</v>
      </c>
      <c r="D219" t="s">
        <v>511</v>
      </c>
      <c r="E219" s="1"/>
      <c r="F219" s="1"/>
      <c r="G219" s="1"/>
      <c r="H219" s="11"/>
      <c r="M219" s="1"/>
      <c r="N219" s="8"/>
      <c r="P219" s="1"/>
      <c r="Q219" s="8"/>
    </row>
    <row r="220" spans="1:17" x14ac:dyDescent="0.55000000000000004">
      <c r="A220" s="9" t="s">
        <v>464</v>
      </c>
      <c r="B220" s="2" t="s">
        <v>465</v>
      </c>
      <c r="C220" s="10">
        <v>23</v>
      </c>
      <c r="D220" t="s">
        <v>511</v>
      </c>
      <c r="E220" s="1"/>
      <c r="F220" s="1"/>
      <c r="G220" s="1"/>
      <c r="H220" s="11"/>
      <c r="M220" s="1"/>
      <c r="N220" s="8"/>
      <c r="P220" s="1"/>
      <c r="Q220" s="8"/>
    </row>
    <row r="221" spans="1:17" x14ac:dyDescent="0.55000000000000004">
      <c r="A221" s="9" t="s">
        <v>466</v>
      </c>
      <c r="B221" s="2" t="s">
        <v>467</v>
      </c>
      <c r="C221" s="10">
        <v>69</v>
      </c>
      <c r="D221" t="s">
        <v>511</v>
      </c>
      <c r="E221" s="1"/>
      <c r="F221" s="1"/>
      <c r="G221" s="1"/>
      <c r="H221" s="11"/>
      <c r="M221" s="1"/>
      <c r="N221" s="8"/>
      <c r="P221" s="1"/>
      <c r="Q221" s="8"/>
    </row>
    <row r="222" spans="1:17" x14ac:dyDescent="0.55000000000000004">
      <c r="A222" s="9" t="s">
        <v>468</v>
      </c>
      <c r="B222" s="2" t="s">
        <v>469</v>
      </c>
      <c r="C222" s="10">
        <v>76</v>
      </c>
      <c r="D222" t="s">
        <v>511</v>
      </c>
      <c r="E222" s="1"/>
      <c r="F222" s="1"/>
      <c r="G222" s="1"/>
      <c r="H222" s="11"/>
      <c r="M222" s="1"/>
      <c r="N222" s="8"/>
      <c r="P222" s="1"/>
      <c r="Q222" s="8"/>
    </row>
    <row r="223" spans="1:17" x14ac:dyDescent="0.55000000000000004">
      <c r="A223" s="9" t="s">
        <v>470</v>
      </c>
      <c r="B223" s="2" t="s">
        <v>471</v>
      </c>
      <c r="C223" s="10">
        <v>7415</v>
      </c>
      <c r="D223" t="s">
        <v>511</v>
      </c>
      <c r="E223" s="1"/>
      <c r="F223" s="1"/>
      <c r="G223" s="1"/>
      <c r="H223" s="11"/>
      <c r="M223" s="1"/>
      <c r="N223" s="8"/>
      <c r="P223" s="1"/>
      <c r="Q223" s="8"/>
    </row>
    <row r="224" spans="1:17" x14ac:dyDescent="0.55000000000000004">
      <c r="A224" s="9" t="s">
        <v>472</v>
      </c>
      <c r="B224" s="2" t="s">
        <v>473</v>
      </c>
      <c r="C224" s="10">
        <v>13</v>
      </c>
      <c r="D224" t="s">
        <v>511</v>
      </c>
      <c r="E224" s="1"/>
      <c r="F224" s="1"/>
      <c r="G224" s="1"/>
      <c r="H224" s="11"/>
      <c r="M224" s="1"/>
      <c r="N224" s="8"/>
      <c r="P224" s="1"/>
      <c r="Q224" s="8"/>
    </row>
    <row r="225" spans="1:17" x14ac:dyDescent="0.55000000000000004">
      <c r="A225" s="9" t="s">
        <v>474</v>
      </c>
      <c r="B225" s="2" t="s">
        <v>475</v>
      </c>
      <c r="C225" s="4">
        <v>22</v>
      </c>
      <c r="D225" t="s">
        <v>512</v>
      </c>
      <c r="E225" s="1"/>
      <c r="F225" s="1"/>
      <c r="G225" s="1"/>
      <c r="H225" s="11"/>
      <c r="M225" s="1"/>
      <c r="N225" s="8"/>
      <c r="P225" s="1"/>
      <c r="Q225" s="8"/>
    </row>
    <row r="226" spans="1:17" x14ac:dyDescent="0.55000000000000004">
      <c r="A226" s="9" t="s">
        <v>476</v>
      </c>
      <c r="B226" s="2" t="s">
        <v>477</v>
      </c>
      <c r="C226" s="4" t="s">
        <v>513</v>
      </c>
      <c r="D226" t="s">
        <v>513</v>
      </c>
      <c r="E226" s="1"/>
      <c r="F226" s="1"/>
      <c r="G226" s="1"/>
      <c r="H226" s="11"/>
      <c r="M226" s="1"/>
      <c r="N226" s="8"/>
      <c r="P226" s="1"/>
      <c r="Q226" s="8"/>
    </row>
    <row r="227" spans="1:17" x14ac:dyDescent="0.55000000000000004">
      <c r="A227" s="9" t="s">
        <v>478</v>
      </c>
      <c r="B227" s="2" t="s">
        <v>479</v>
      </c>
      <c r="C227" s="10">
        <v>3</v>
      </c>
      <c r="D227" t="s">
        <v>511</v>
      </c>
      <c r="E227" s="1"/>
      <c r="F227" s="1"/>
      <c r="G227" s="1"/>
      <c r="H227" s="11"/>
      <c r="M227" s="1"/>
      <c r="N227" s="8"/>
      <c r="P227" s="1"/>
      <c r="Q227" s="8"/>
    </row>
    <row r="228" spans="1:17" x14ac:dyDescent="0.55000000000000004">
      <c r="A228" s="9" t="s">
        <v>480</v>
      </c>
      <c r="B228" s="2" t="s">
        <v>481</v>
      </c>
      <c r="C228" s="10">
        <v>42</v>
      </c>
      <c r="D228" t="s">
        <v>511</v>
      </c>
      <c r="E228" s="1"/>
      <c r="F228" s="1"/>
      <c r="G228" s="1"/>
      <c r="H228" s="11"/>
      <c r="M228" s="1"/>
      <c r="N228" s="8"/>
      <c r="P228" s="1"/>
      <c r="Q228" s="8"/>
    </row>
    <row r="229" spans="1:17" x14ac:dyDescent="0.55000000000000004">
      <c r="A229" s="9" t="s">
        <v>482</v>
      </c>
      <c r="B229" s="2" t="s">
        <v>483</v>
      </c>
      <c r="C229" s="10">
        <v>86</v>
      </c>
      <c r="D229" t="s">
        <v>511</v>
      </c>
      <c r="E229" s="1"/>
      <c r="F229" s="1"/>
      <c r="G229" s="1"/>
      <c r="H229" s="11"/>
      <c r="M229" s="1"/>
      <c r="N229" s="8"/>
      <c r="P229" s="1"/>
      <c r="Q229" s="8"/>
    </row>
    <row r="230" spans="1:17" x14ac:dyDescent="0.55000000000000004">
      <c r="A230" s="9">
        <v>7309000</v>
      </c>
      <c r="B230" s="2" t="s">
        <v>484</v>
      </c>
      <c r="C230" s="10">
        <v>6</v>
      </c>
      <c r="D230" t="s">
        <v>511</v>
      </c>
      <c r="E230" s="1"/>
      <c r="F230" s="1"/>
      <c r="G230" s="1"/>
      <c r="H230" s="11"/>
      <c r="M230" s="1"/>
      <c r="N230" s="8"/>
      <c r="P230" s="1"/>
      <c r="Q230" s="8"/>
    </row>
    <row r="231" spans="1:17" x14ac:dyDescent="0.55000000000000004">
      <c r="A231" s="9" t="s">
        <v>485</v>
      </c>
      <c r="B231" s="2" t="s">
        <v>486</v>
      </c>
      <c r="C231" s="10">
        <v>18</v>
      </c>
      <c r="D231" t="s">
        <v>511</v>
      </c>
      <c r="E231" s="1"/>
      <c r="F231" s="1"/>
      <c r="G231" s="1"/>
      <c r="H231" s="11"/>
      <c r="M231" s="1"/>
      <c r="N231" s="8"/>
      <c r="P231" s="1"/>
      <c r="Q231" s="8"/>
    </row>
    <row r="232" spans="1:17" x14ac:dyDescent="0.55000000000000004">
      <c r="A232" s="9" t="s">
        <v>487</v>
      </c>
      <c r="B232" s="2" t="s">
        <v>488</v>
      </c>
      <c r="C232" s="10">
        <v>163</v>
      </c>
      <c r="D232" t="s">
        <v>511</v>
      </c>
      <c r="E232" s="1"/>
      <c r="F232" s="1"/>
      <c r="G232" s="1"/>
      <c r="H232" s="11"/>
      <c r="M232" s="1"/>
      <c r="N232" s="8"/>
      <c r="P232" s="1"/>
      <c r="Q232" s="8"/>
    </row>
    <row r="233" spans="1:17" x14ac:dyDescent="0.55000000000000004">
      <c r="A233" s="9" t="s">
        <v>489</v>
      </c>
      <c r="B233" s="2" t="s">
        <v>490</v>
      </c>
      <c r="C233" s="10">
        <v>1</v>
      </c>
      <c r="D233" t="s">
        <v>511</v>
      </c>
      <c r="E233" s="1"/>
      <c r="F233" s="1"/>
      <c r="G233" s="1"/>
      <c r="H233" s="11"/>
      <c r="M233" s="1"/>
      <c r="N233" s="8"/>
      <c r="P233" s="1"/>
      <c r="Q233" s="8"/>
    </row>
    <row r="234" spans="1:17" x14ac:dyDescent="0.55000000000000004">
      <c r="A234" s="9" t="s">
        <v>491</v>
      </c>
      <c r="B234" s="2" t="s">
        <v>492</v>
      </c>
      <c r="C234" s="10">
        <v>0</v>
      </c>
      <c r="D234" t="s">
        <v>511</v>
      </c>
      <c r="E234" s="1"/>
      <c r="F234" s="1"/>
      <c r="G234" s="1"/>
      <c r="H234" s="11"/>
      <c r="M234" s="1"/>
      <c r="N234" s="8"/>
      <c r="P234" s="1"/>
      <c r="Q234" s="8"/>
    </row>
    <row r="235" spans="1:17" x14ac:dyDescent="0.55000000000000004">
      <c r="A235" s="9" t="s">
        <v>493</v>
      </c>
      <c r="B235" s="2" t="s">
        <v>494</v>
      </c>
      <c r="C235" s="10">
        <v>136</v>
      </c>
      <c r="D235" t="s">
        <v>511</v>
      </c>
      <c r="E235" s="1"/>
      <c r="F235" s="1"/>
      <c r="G235" s="1"/>
      <c r="H235" s="11"/>
      <c r="M235" s="1"/>
      <c r="N235" s="8"/>
      <c r="P235" s="1"/>
      <c r="Q235" s="8"/>
    </row>
    <row r="236" spans="1:17" x14ac:dyDescent="0.55000000000000004">
      <c r="A236" s="9" t="s">
        <v>495</v>
      </c>
      <c r="B236" s="2" t="s">
        <v>496</v>
      </c>
      <c r="C236" s="4">
        <v>399</v>
      </c>
      <c r="D236" t="s">
        <v>512</v>
      </c>
      <c r="E236" s="1"/>
      <c r="F236" s="1"/>
      <c r="G236" s="1"/>
      <c r="H236" s="11"/>
      <c r="M236" s="1"/>
      <c r="N236" s="8"/>
      <c r="P236" s="1"/>
      <c r="Q236" s="8"/>
    </row>
    <row r="237" spans="1:17" x14ac:dyDescent="0.55000000000000004">
      <c r="A237" s="9" t="s">
        <v>497</v>
      </c>
      <c r="B237" s="2" t="s">
        <v>498</v>
      </c>
      <c r="C237" s="10">
        <v>32</v>
      </c>
      <c r="D237" t="s">
        <v>511</v>
      </c>
      <c r="E237" s="1"/>
      <c r="H237" s="11"/>
      <c r="M237" s="1"/>
      <c r="N237" s="8"/>
      <c r="P237" s="1"/>
      <c r="Q237" s="8"/>
    </row>
    <row r="238" spans="1:17" x14ac:dyDescent="0.55000000000000004">
      <c r="A238" s="9" t="s">
        <v>499</v>
      </c>
      <c r="B238" s="2" t="s">
        <v>500</v>
      </c>
      <c r="C238" s="10">
        <v>68</v>
      </c>
      <c r="D238" t="s">
        <v>511</v>
      </c>
      <c r="E238" s="1"/>
      <c r="H238" s="11"/>
      <c r="M238" s="1"/>
      <c r="N238" s="8"/>
      <c r="P238" s="1"/>
      <c r="Q238" s="8"/>
    </row>
    <row r="239" spans="1:17" x14ac:dyDescent="0.55000000000000004">
      <c r="A239" s="7"/>
      <c r="B239" s="7"/>
    </row>
    <row r="240" spans="1:17" x14ac:dyDescent="0.55000000000000004">
      <c r="A240" s="7"/>
      <c r="B240" s="7"/>
    </row>
    <row r="241" spans="1:2" x14ac:dyDescent="0.55000000000000004">
      <c r="A241" s="7"/>
      <c r="B241" s="7"/>
    </row>
    <row r="242" spans="1:2" x14ac:dyDescent="0.55000000000000004">
      <c r="A242" s="7"/>
    </row>
    <row r="243" spans="1:2" x14ac:dyDescent="0.55000000000000004">
      <c r="A243" s="7"/>
    </row>
    <row r="244" spans="1:2" x14ac:dyDescent="0.55000000000000004">
      <c r="A244" s="7"/>
      <c r="B244" s="7"/>
    </row>
    <row r="245" spans="1:2" x14ac:dyDescent="0.55000000000000004">
      <c r="A245" s="7"/>
      <c r="B245" s="7"/>
    </row>
    <row r="246" spans="1:2" x14ac:dyDescent="0.55000000000000004">
      <c r="A246" s="7"/>
    </row>
    <row r="247" spans="1:2" x14ac:dyDescent="0.55000000000000004">
      <c r="A247" s="7"/>
      <c r="B247" s="7"/>
    </row>
    <row r="248" spans="1:2" x14ac:dyDescent="0.55000000000000004">
      <c r="A248" s="7"/>
      <c r="B248" s="7"/>
    </row>
    <row r="249" spans="1:2" x14ac:dyDescent="0.55000000000000004">
      <c r="A249" s="7"/>
      <c r="B249" s="7"/>
    </row>
    <row r="250" spans="1:2" x14ac:dyDescent="0.55000000000000004">
      <c r="A250" s="7"/>
    </row>
    <row r="251" spans="1:2" x14ac:dyDescent="0.55000000000000004">
      <c r="A251" s="7"/>
    </row>
    <row r="252" spans="1:2" x14ac:dyDescent="0.55000000000000004">
      <c r="A252" s="7"/>
      <c r="B252" s="7"/>
    </row>
    <row r="253" spans="1:2" x14ac:dyDescent="0.55000000000000004">
      <c r="A253" s="7"/>
      <c r="B253" s="7"/>
    </row>
    <row r="254" spans="1:2" x14ac:dyDescent="0.55000000000000004">
      <c r="A254" s="7"/>
    </row>
    <row r="255" spans="1:2" x14ac:dyDescent="0.55000000000000004">
      <c r="A255" s="7"/>
    </row>
    <row r="256" spans="1:2" x14ac:dyDescent="0.55000000000000004">
      <c r="A256" s="7"/>
    </row>
    <row r="257" spans="1:2" x14ac:dyDescent="0.55000000000000004">
      <c r="A257" s="7"/>
      <c r="B257" s="7"/>
    </row>
    <row r="258" spans="1:2" x14ac:dyDescent="0.55000000000000004">
      <c r="A258" s="7"/>
      <c r="B258" s="7"/>
    </row>
    <row r="259" spans="1:2" x14ac:dyDescent="0.55000000000000004">
      <c r="A25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2022 ELL Funds to Disburse</vt:lpstr>
      <vt:lpstr>Dec 2022 ELL Count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Roberts (ADE)</dc:creator>
  <cp:lastModifiedBy>Tricia Kerr (ADE)</cp:lastModifiedBy>
  <dcterms:created xsi:type="dcterms:W3CDTF">2022-12-02T21:37:38Z</dcterms:created>
  <dcterms:modified xsi:type="dcterms:W3CDTF">2022-12-21T17:20:57Z</dcterms:modified>
</cp:coreProperties>
</file>