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doe-my.sharepoint.com/personal/tricia_kerr_ade_arkansas_gov/Documents/ELL Funding/ELL Funding 2023-24/"/>
    </mc:Choice>
  </mc:AlternateContent>
  <xr:revisionPtr revIDLastSave="0" documentId="8_{82865F42-6EFD-46AB-9E42-F5BD1A63F4D3}" xr6:coauthVersionLast="47" xr6:coauthVersionMax="47" xr10:uidLastSave="{00000000-0000-0000-0000-000000000000}"/>
  <bookViews>
    <workbookView xWindow="80520" yWindow="-120" windowWidth="29040" windowHeight="15720" firstSheet="1" activeTab="1" xr2:uid="{E0F27F49-1ED6-4D01-BA1B-33D003512B7C}"/>
  </bookViews>
  <sheets>
    <sheet name="Dec 2023 EL Funds Disbursed" sheetId="1" r:id="rId1"/>
    <sheet name="Dec 2023 EL Count Sour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C240" i="2"/>
  <c r="D43" i="1"/>
  <c r="D5" i="1"/>
  <c r="D124" i="1"/>
  <c r="D226" i="1"/>
  <c r="D72" i="1"/>
  <c r="I27" i="1"/>
  <c r="C239" i="1"/>
  <c r="H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39" i="1" l="1"/>
</calcChain>
</file>

<file path=xl/sharedStrings.xml><?xml version="1.0" encoding="utf-8"?>
<sst xmlns="http://schemas.openxmlformats.org/spreadsheetml/2006/main" count="1293" uniqueCount="518">
  <si>
    <t>LEA List 2023-24</t>
  </si>
  <si>
    <t>LEA</t>
  </si>
  <si>
    <t>District</t>
  </si>
  <si>
    <t>December EL Count for Funding</t>
  </si>
  <si>
    <t>$ Per District @ $366/EL</t>
  </si>
  <si>
    <t>Charter</t>
  </si>
  <si>
    <t>0101000</t>
  </si>
  <si>
    <t>DEWITT</t>
  </si>
  <si>
    <t>0440700</t>
  </si>
  <si>
    <r>
      <t>ARKANSAS ARTS ACADEM</t>
    </r>
    <r>
      <rPr>
        <sz val="11"/>
        <color rgb="FF00B050"/>
        <rFont val="Calibri"/>
        <family val="2"/>
        <scheme val="minor"/>
      </rPr>
      <t>Y</t>
    </r>
  </si>
  <si>
    <t>0104000</t>
  </si>
  <si>
    <t xml:space="preserve">STUTTGART           </t>
  </si>
  <si>
    <t>0442700</t>
  </si>
  <si>
    <t>FOUNDERS CLASSICAL ACADEMY</t>
  </si>
  <si>
    <t>0201000</t>
  </si>
  <si>
    <t xml:space="preserve">CROSSETT            </t>
  </si>
  <si>
    <t>0444700</t>
  </si>
  <si>
    <t>ARKANSAS CONNECTIONS ACADEMY</t>
  </si>
  <si>
    <t>0203000</t>
  </si>
  <si>
    <t>HAMBURG</t>
  </si>
  <si>
    <t>0445700</t>
  </si>
  <si>
    <t>HOPE ACADEMY OF NORTHWEST ARKANSAS</t>
  </si>
  <si>
    <t>0302000</t>
  </si>
  <si>
    <t xml:space="preserve">COTTER              </t>
  </si>
  <si>
    <t>3544700</t>
  </si>
  <si>
    <t xml:space="preserve">FRIENDSHIP ASPIRE ACADEMIES </t>
  </si>
  <si>
    <t>0303000</t>
  </si>
  <si>
    <t xml:space="preserve">MOUNTAIN HOME       </t>
  </si>
  <si>
    <t>3840700</t>
  </si>
  <si>
    <t xml:space="preserve">IMBODEN AREA CHARTER SCHOOL </t>
  </si>
  <si>
    <t>0304000</t>
  </si>
  <si>
    <t xml:space="preserve">NORFORK             </t>
  </si>
  <si>
    <t>5440700</t>
  </si>
  <si>
    <t xml:space="preserve">KIPP DELTA CHARTER SCHOOLS     </t>
  </si>
  <si>
    <t>0401000</t>
  </si>
  <si>
    <t>BENTONVILLE</t>
  </si>
  <si>
    <t>6040700</t>
  </si>
  <si>
    <t>ACADEMICS PLUS CHARTER SCHOOLS</t>
  </si>
  <si>
    <t>0402000</t>
  </si>
  <si>
    <t xml:space="preserve">DECATUR             </t>
  </si>
  <si>
    <t>6041700</t>
  </si>
  <si>
    <t xml:space="preserve">LISA ACADEMY                  </t>
  </si>
  <si>
    <t>0403000</t>
  </si>
  <si>
    <t xml:space="preserve">GENTRY              </t>
  </si>
  <si>
    <t>6043700</t>
  </si>
  <si>
    <t xml:space="preserve">ARKANSAS VIRTUAL ACADEMY      </t>
  </si>
  <si>
    <t>0404000</t>
  </si>
  <si>
    <t xml:space="preserve">GRAVETTE            </t>
  </si>
  <si>
    <t>6047700</t>
  </si>
  <si>
    <t xml:space="preserve">ESTEM PUBLIC CHARTER SCHOOL           </t>
  </si>
  <si>
    <t>0405000</t>
  </si>
  <si>
    <t xml:space="preserve">ROGERS              </t>
  </si>
  <si>
    <t>6050700</t>
  </si>
  <si>
    <t>ARKANSAS LIGHTHOUSE CHARTER SCHOOLS</t>
  </si>
  <si>
    <t>0406000</t>
  </si>
  <si>
    <t xml:space="preserve">SILOAM SPRINGS      </t>
  </si>
  <si>
    <t>6052700</t>
  </si>
  <si>
    <t>GRADUATE ARKANSAS CHARTER</t>
  </si>
  <si>
    <t>0407000</t>
  </si>
  <si>
    <t xml:space="preserve">PEA RIDGE           </t>
  </si>
  <si>
    <t>6053700</t>
  </si>
  <si>
    <t>PREMIER HIGH SCHOOL OF ARKANSAS</t>
  </si>
  <si>
    <t>0501000</t>
  </si>
  <si>
    <t xml:space="preserve">ALPENA              </t>
  </si>
  <si>
    <t>6055700</t>
  </si>
  <si>
    <t>EXALT ACADEMY</t>
  </si>
  <si>
    <t>0502000</t>
  </si>
  <si>
    <t xml:space="preserve">BERGMAN             </t>
  </si>
  <si>
    <t>6060700</t>
  </si>
  <si>
    <t>SCHOLARMADE ACHIEVEMENT PLACE</t>
  </si>
  <si>
    <t>0503000</t>
  </si>
  <si>
    <t xml:space="preserve">HARRISON            </t>
  </si>
  <si>
    <t>6062700</t>
  </si>
  <si>
    <t>PREMIER HIGH SCHOOL OF NORTH LITTLE ROCK</t>
  </si>
  <si>
    <t>0504000</t>
  </si>
  <si>
    <t xml:space="preserve">OMAHA               </t>
  </si>
  <si>
    <t>6063700</t>
  </si>
  <si>
    <t>WESTWIND PERFORMING ARTS</t>
  </si>
  <si>
    <t>0505000</t>
  </si>
  <si>
    <t xml:space="preserve">VALLEY SPRINGS      </t>
  </si>
  <si>
    <t>6064700</t>
  </si>
  <si>
    <t>ARKANSAS MILITARY AND FIRST RESPONDERS ACADEMY</t>
  </si>
  <si>
    <t>0506000</t>
  </si>
  <si>
    <t xml:space="preserve">LEAD HILL           </t>
  </si>
  <si>
    <t>6640700</t>
  </si>
  <si>
    <t>FUTURE SCHOOL OF FORT SMITH</t>
  </si>
  <si>
    <t>0601000</t>
  </si>
  <si>
    <t xml:space="preserve">HERMITAGE           </t>
  </si>
  <si>
    <t>7240700</t>
  </si>
  <si>
    <t>HAAS HALL ACADEMIES</t>
  </si>
  <si>
    <t>0602000</t>
  </si>
  <si>
    <t xml:space="preserve">WARREN              </t>
  </si>
  <si>
    <t>7242700</t>
  </si>
  <si>
    <t>PREMIER HIGH SCHOOL OF SPRINGDALE</t>
  </si>
  <si>
    <t>0701000</t>
  </si>
  <si>
    <t xml:space="preserve">HAMPTON             </t>
  </si>
  <si>
    <t>Total</t>
  </si>
  <si>
    <t>0801000</t>
  </si>
  <si>
    <t xml:space="preserve">BERRYVILLE          </t>
  </si>
  <si>
    <t>0802000</t>
  </si>
  <si>
    <t xml:space="preserve">EUREKA SPRINGS      </t>
  </si>
  <si>
    <t>0803000</t>
  </si>
  <si>
    <t xml:space="preserve">GREEN FOREST        </t>
  </si>
  <si>
    <t>0901000</t>
  </si>
  <si>
    <t xml:space="preserve">DERMOTT             </t>
  </si>
  <si>
    <t>0903000</t>
  </si>
  <si>
    <t xml:space="preserve">LAKESIDE </t>
  </si>
  <si>
    <t>1002000</t>
  </si>
  <si>
    <t xml:space="preserve">ARKADELPHIA         </t>
  </si>
  <si>
    <t>1003000</t>
  </si>
  <si>
    <t xml:space="preserve">GURDON              </t>
  </si>
  <si>
    <t>1101000</t>
  </si>
  <si>
    <t>CORNING</t>
  </si>
  <si>
    <t>1104000</t>
  </si>
  <si>
    <t xml:space="preserve">PIGGOTT             </t>
  </si>
  <si>
    <t>1106000</t>
  </si>
  <si>
    <t xml:space="preserve">RECTOR         </t>
  </si>
  <si>
    <t>1201000</t>
  </si>
  <si>
    <t>CONCORD</t>
  </si>
  <si>
    <t>1202000</t>
  </si>
  <si>
    <t xml:space="preserve">HEBER SPRINGS       </t>
  </si>
  <si>
    <t>1203000</t>
  </si>
  <si>
    <t xml:space="preserve">QUITMAN             </t>
  </si>
  <si>
    <t>1204000</t>
  </si>
  <si>
    <t xml:space="preserve">WEST SIDE     </t>
  </si>
  <si>
    <t>1304000</t>
  </si>
  <si>
    <t xml:space="preserve">WOODLAWN            </t>
  </si>
  <si>
    <t>1305000</t>
  </si>
  <si>
    <t>CLEVELAND COUNTY</t>
  </si>
  <si>
    <t>1402000</t>
  </si>
  <si>
    <t>MAGNOLIA</t>
  </si>
  <si>
    <t>1408000</t>
  </si>
  <si>
    <t>EMERSON-TAYLOR-BRADLEY</t>
  </si>
  <si>
    <t>1503000</t>
  </si>
  <si>
    <t xml:space="preserve">NEMO VISTA          </t>
  </si>
  <si>
    <t>1505000</t>
  </si>
  <si>
    <t xml:space="preserve">WONDERVIEW          </t>
  </si>
  <si>
    <t>1507000</t>
  </si>
  <si>
    <t>SO CONWAY COUNTY</t>
  </si>
  <si>
    <t>1601000</t>
  </si>
  <si>
    <t xml:space="preserve">BAY                 </t>
  </si>
  <si>
    <t>1602000</t>
  </si>
  <si>
    <t xml:space="preserve">WESTSIDE CONSOLIDATED      </t>
  </si>
  <si>
    <t>1603000</t>
  </si>
  <si>
    <t xml:space="preserve">BROOKLAND           </t>
  </si>
  <si>
    <t>1605000</t>
  </si>
  <si>
    <t>BUFFALO ISLAND CENTRAL</t>
  </si>
  <si>
    <t>1608000</t>
  </si>
  <si>
    <t xml:space="preserve">JONESBORO           </t>
  </si>
  <si>
    <t>1611000</t>
  </si>
  <si>
    <t xml:space="preserve">NETTLETON           </t>
  </si>
  <si>
    <t>1612000</t>
  </si>
  <si>
    <t xml:space="preserve">VALLEY VIEW         </t>
  </si>
  <si>
    <t>1613000</t>
  </si>
  <si>
    <t xml:space="preserve">RIVERSIDE           </t>
  </si>
  <si>
    <t>1701000</t>
  </si>
  <si>
    <t xml:space="preserve">ALMA                </t>
  </si>
  <si>
    <t>1702000</t>
  </si>
  <si>
    <t xml:space="preserve">CEDARVILLE          </t>
  </si>
  <si>
    <t>1703000</t>
  </si>
  <si>
    <t xml:space="preserve">MOUNTAINBURG        </t>
  </si>
  <si>
    <t>1704000</t>
  </si>
  <si>
    <t>MULBERRY/PLEASANT VIEW BI-COUNTY</t>
  </si>
  <si>
    <t>1705000</t>
  </si>
  <si>
    <t xml:space="preserve">VAN BUREN           </t>
  </si>
  <si>
    <t>1802000</t>
  </si>
  <si>
    <t xml:space="preserve">EARLE               </t>
  </si>
  <si>
    <t>1803000</t>
  </si>
  <si>
    <t xml:space="preserve">WEST MEMPHIS        </t>
  </si>
  <si>
    <t>1804000</t>
  </si>
  <si>
    <t>MARION</t>
  </si>
  <si>
    <t>1901000</t>
  </si>
  <si>
    <t xml:space="preserve">CROSS COUNTY        </t>
  </si>
  <si>
    <t>1905000</t>
  </si>
  <si>
    <t>WYNNE</t>
  </si>
  <si>
    <t>2002000</t>
  </si>
  <si>
    <t xml:space="preserve">FORDYCE             </t>
  </si>
  <si>
    <t>2104000</t>
  </si>
  <si>
    <t>DUMAS</t>
  </si>
  <si>
    <t>2105000</t>
  </si>
  <si>
    <t>MCGEHEE</t>
  </si>
  <si>
    <t>2202000</t>
  </si>
  <si>
    <t xml:space="preserve">DREW CENTRAL        </t>
  </si>
  <si>
    <t>2203000</t>
  </si>
  <si>
    <t xml:space="preserve">MONTICELLO          </t>
  </si>
  <si>
    <t>2301000</t>
  </si>
  <si>
    <t xml:space="preserve">CONWAY              </t>
  </si>
  <si>
    <t>2303000</t>
  </si>
  <si>
    <t xml:space="preserve">GREENBRIER          </t>
  </si>
  <si>
    <t>2304000</t>
  </si>
  <si>
    <t xml:space="preserve">GUY-PERKINS         </t>
  </si>
  <si>
    <t>2305000</t>
  </si>
  <si>
    <t xml:space="preserve">MAYFLOWER           </t>
  </si>
  <si>
    <t>2306000</t>
  </si>
  <si>
    <t xml:space="preserve">MOUNT VERNON/ENOLA     </t>
  </si>
  <si>
    <t>2307000</t>
  </si>
  <si>
    <t xml:space="preserve">VILONIA             </t>
  </si>
  <si>
    <t>2402000</t>
  </si>
  <si>
    <t xml:space="preserve">CHARLESTON          </t>
  </si>
  <si>
    <t>2403000</t>
  </si>
  <si>
    <t xml:space="preserve">COUNTY LINE         </t>
  </si>
  <si>
    <t>2404000</t>
  </si>
  <si>
    <t>OZARK</t>
  </si>
  <si>
    <t>2501000</t>
  </si>
  <si>
    <t xml:space="preserve">MAMMOTH SPRING      </t>
  </si>
  <si>
    <t>2502000</t>
  </si>
  <si>
    <t xml:space="preserve">SALEM               </t>
  </si>
  <si>
    <t>2503000</t>
  </si>
  <si>
    <t xml:space="preserve">VIOLA               </t>
  </si>
  <si>
    <t>2601000</t>
  </si>
  <si>
    <t xml:space="preserve">CUTTER-MORNING STAR </t>
  </si>
  <si>
    <t>2602000</t>
  </si>
  <si>
    <t>FOUNTAIN LAKE</t>
  </si>
  <si>
    <t>2603000</t>
  </si>
  <si>
    <t xml:space="preserve">HOT SPRINGS         </t>
  </si>
  <si>
    <t>2604000</t>
  </si>
  <si>
    <t xml:space="preserve">JESSIEVILLE         </t>
  </si>
  <si>
    <t>2605000</t>
  </si>
  <si>
    <t xml:space="preserve">LAKE HAMILTON       </t>
  </si>
  <si>
    <t>2606000</t>
  </si>
  <si>
    <t xml:space="preserve">LAKESIDE       </t>
  </si>
  <si>
    <t>2607000</t>
  </si>
  <si>
    <t xml:space="preserve">MOUNTAIN PINE       </t>
  </si>
  <si>
    <t>2703000</t>
  </si>
  <si>
    <t xml:space="preserve">POYEN               </t>
  </si>
  <si>
    <t>2705000</t>
  </si>
  <si>
    <t xml:space="preserve">SHERIDAN            </t>
  </si>
  <si>
    <t>2803000</t>
  </si>
  <si>
    <t xml:space="preserve">MARMADUKE           </t>
  </si>
  <si>
    <t>2807000</t>
  </si>
  <si>
    <t>GREENE COUNTY TECH</t>
  </si>
  <si>
    <t>2808000</t>
  </si>
  <si>
    <t xml:space="preserve">PARAGOULD      </t>
  </si>
  <si>
    <t>2901000</t>
  </si>
  <si>
    <t>BLEVINS</t>
  </si>
  <si>
    <t>2903000</t>
  </si>
  <si>
    <t xml:space="preserve">HOPE                </t>
  </si>
  <si>
    <t>2906000</t>
  </si>
  <si>
    <t xml:space="preserve">SPRING HILL         </t>
  </si>
  <si>
    <t>3001000</t>
  </si>
  <si>
    <t xml:space="preserve">BISMARCK            </t>
  </si>
  <si>
    <t>3002000</t>
  </si>
  <si>
    <t xml:space="preserve">GLEN ROSE           </t>
  </si>
  <si>
    <t>3003000</t>
  </si>
  <si>
    <t xml:space="preserve">MAGNET COVE         </t>
  </si>
  <si>
    <t>3004000</t>
  </si>
  <si>
    <t>MALVERN</t>
  </si>
  <si>
    <t>3005000</t>
  </si>
  <si>
    <t xml:space="preserve">OUACHITA            </t>
  </si>
  <si>
    <t>3102000</t>
  </si>
  <si>
    <t xml:space="preserve">DIERKS              </t>
  </si>
  <si>
    <t>3104000</t>
  </si>
  <si>
    <t>MINERAL SPRINGS</t>
  </si>
  <si>
    <t>3105000</t>
  </si>
  <si>
    <t xml:space="preserve">NASHVILLE           </t>
  </si>
  <si>
    <t>3201000</t>
  </si>
  <si>
    <t xml:space="preserve">BATESVILLE          </t>
  </si>
  <si>
    <t>3209000</t>
  </si>
  <si>
    <t>SOUTHSIDE</t>
  </si>
  <si>
    <t>3211000</t>
  </si>
  <si>
    <t xml:space="preserve">MIDLAND             </t>
  </si>
  <si>
    <t>3212000</t>
  </si>
  <si>
    <t>CEDAR RIDGE</t>
  </si>
  <si>
    <t>3301000</t>
  </si>
  <si>
    <t xml:space="preserve">CALICO ROCK         </t>
  </si>
  <si>
    <t>3302000</t>
  </si>
  <si>
    <t>MELBOURNE</t>
  </si>
  <si>
    <t>3306000</t>
  </si>
  <si>
    <t>IZARD COUNTY CONSOLIDATED</t>
  </si>
  <si>
    <t>3403000</t>
  </si>
  <si>
    <t xml:space="preserve">NEWPORT             </t>
  </si>
  <si>
    <t>3405000</t>
  </si>
  <si>
    <t>JACKSON COUNTY</t>
  </si>
  <si>
    <t>3505000</t>
  </si>
  <si>
    <t xml:space="preserve">PINE BLUFF          </t>
  </si>
  <si>
    <t>3509000</t>
  </si>
  <si>
    <t xml:space="preserve">WATSON CHAPEL       </t>
  </si>
  <si>
    <t>3510000</t>
  </si>
  <si>
    <t xml:space="preserve">WHITE HALL          </t>
  </si>
  <si>
    <t>3601000</t>
  </si>
  <si>
    <t xml:space="preserve">CLARKSVILLE         </t>
  </si>
  <si>
    <t>3604000</t>
  </si>
  <si>
    <t xml:space="preserve">LAMAR               </t>
  </si>
  <si>
    <t>3606000</t>
  </si>
  <si>
    <t xml:space="preserve">WESTSIDE   </t>
  </si>
  <si>
    <t>LAFAYETTE COUNTY</t>
  </si>
  <si>
    <t>3804000</t>
  </si>
  <si>
    <t xml:space="preserve">HOXIE               </t>
  </si>
  <si>
    <t>3806000</t>
  </si>
  <si>
    <t xml:space="preserve">SLOAN-HENDRIX       </t>
  </si>
  <si>
    <t>3809000</t>
  </si>
  <si>
    <t>HILLCREST</t>
  </si>
  <si>
    <t>3810000</t>
  </si>
  <si>
    <t>LAWRENCE COUNTY</t>
  </si>
  <si>
    <t>3904000</t>
  </si>
  <si>
    <t xml:space="preserve">LEE COUNTY          </t>
  </si>
  <si>
    <t>4003000</t>
  </si>
  <si>
    <t>STAR CITY</t>
  </si>
  <si>
    <t>4101000</t>
  </si>
  <si>
    <t xml:space="preserve">ASHDOWN             </t>
  </si>
  <si>
    <t>4102000</t>
  </si>
  <si>
    <t xml:space="preserve">FOREMAN             </t>
  </si>
  <si>
    <t>4201000</t>
  </si>
  <si>
    <t xml:space="preserve">BOONEVILLE          </t>
  </si>
  <si>
    <t>4202000</t>
  </si>
  <si>
    <t xml:space="preserve">MAGAZINE            </t>
  </si>
  <si>
    <t>4203000</t>
  </si>
  <si>
    <t xml:space="preserve">PARIS               </t>
  </si>
  <si>
    <t>4204000</t>
  </si>
  <si>
    <t xml:space="preserve">SCRANTON            </t>
  </si>
  <si>
    <t>4301000</t>
  </si>
  <si>
    <t xml:space="preserve">LONOKE              </t>
  </si>
  <si>
    <t>4302000</t>
  </si>
  <si>
    <t xml:space="preserve">ENGLAND             </t>
  </si>
  <si>
    <t>4303000</t>
  </si>
  <si>
    <t xml:space="preserve">CARLISLE            </t>
  </si>
  <si>
    <t>4304000</t>
  </si>
  <si>
    <t xml:space="preserve">CABOT               </t>
  </si>
  <si>
    <t>4401000</t>
  </si>
  <si>
    <t>HUNTSVILLE</t>
  </si>
  <si>
    <t>4501000</t>
  </si>
  <si>
    <t xml:space="preserve">FLIPPIN             </t>
  </si>
  <si>
    <t>4502000</t>
  </si>
  <si>
    <t>YELLVILLE-SUMMIT</t>
  </si>
  <si>
    <t>4602000</t>
  </si>
  <si>
    <t xml:space="preserve">GENOA CENTRAL       </t>
  </si>
  <si>
    <t>4603000</t>
  </si>
  <si>
    <t>FOUKE</t>
  </si>
  <si>
    <t>4605000</t>
  </si>
  <si>
    <t xml:space="preserve">TEXARKANA           </t>
  </si>
  <si>
    <t>4701000</t>
  </si>
  <si>
    <t xml:space="preserve">ARMOREL             </t>
  </si>
  <si>
    <t>4702000</t>
  </si>
  <si>
    <t xml:space="preserve">BLYTHEVILLE         </t>
  </si>
  <si>
    <t>4706000</t>
  </si>
  <si>
    <t>RIVERCREST</t>
  </si>
  <si>
    <t>4708000</t>
  </si>
  <si>
    <t xml:space="preserve">GOSNELL             </t>
  </si>
  <si>
    <t>4712000</t>
  </si>
  <si>
    <t xml:space="preserve">MANILA              </t>
  </si>
  <si>
    <t>4713000</t>
  </si>
  <si>
    <t xml:space="preserve">OSCEOLA             </t>
  </si>
  <si>
    <t>4801000</t>
  </si>
  <si>
    <t xml:space="preserve">BRINKLEY            </t>
  </si>
  <si>
    <t>4802000</t>
  </si>
  <si>
    <t xml:space="preserve">CLARENDON </t>
  </si>
  <si>
    <t>4901000</t>
  </si>
  <si>
    <t xml:space="preserve">CADDO HILLS         </t>
  </si>
  <si>
    <t>4902000</t>
  </si>
  <si>
    <t xml:space="preserve">MOUNT IDA           </t>
  </si>
  <si>
    <t>5006000</t>
  </si>
  <si>
    <t xml:space="preserve">PRESCOTT            </t>
  </si>
  <si>
    <t>5008000</t>
  </si>
  <si>
    <t>NEVADA</t>
  </si>
  <si>
    <t>5102000</t>
  </si>
  <si>
    <t>JASPER</t>
  </si>
  <si>
    <t>5106000</t>
  </si>
  <si>
    <t>DEER/MT. JUDEA</t>
  </si>
  <si>
    <t>5201000</t>
  </si>
  <si>
    <t xml:space="preserve">BEARDEN             </t>
  </si>
  <si>
    <t>5204000</t>
  </si>
  <si>
    <t xml:space="preserve">CAMDEN-FAIRVIEW         </t>
  </si>
  <si>
    <t>5205000</t>
  </si>
  <si>
    <t>HARMONY GROVE</t>
  </si>
  <si>
    <t>5301000</t>
  </si>
  <si>
    <t xml:space="preserve">EAST END            </t>
  </si>
  <si>
    <t>5303000</t>
  </si>
  <si>
    <t xml:space="preserve">PERRYVILLE          </t>
  </si>
  <si>
    <t>5401000</t>
  </si>
  <si>
    <t>BARTON</t>
  </si>
  <si>
    <t>5403000</t>
  </si>
  <si>
    <t xml:space="preserve">HELENA-W HELENA     </t>
  </si>
  <si>
    <t>5404000</t>
  </si>
  <si>
    <t xml:space="preserve">MARVELL-ELAINE           </t>
  </si>
  <si>
    <t>5502000</t>
  </si>
  <si>
    <t>CENTERPOINT</t>
  </si>
  <si>
    <t>5503000</t>
  </si>
  <si>
    <t xml:space="preserve">KIRBY               </t>
  </si>
  <si>
    <t>5504000</t>
  </si>
  <si>
    <t>SOUTH PIKE COUNTY</t>
  </si>
  <si>
    <t>5602000</t>
  </si>
  <si>
    <t xml:space="preserve">HARRISBURG    </t>
  </si>
  <si>
    <t>5604000</t>
  </si>
  <si>
    <t xml:space="preserve">MARKED TREE         </t>
  </si>
  <si>
    <t>5605000</t>
  </si>
  <si>
    <t xml:space="preserve">TRUMANN             </t>
  </si>
  <si>
    <t>5608000</t>
  </si>
  <si>
    <t xml:space="preserve">EAST POINSETT COUNTY     </t>
  </si>
  <si>
    <t>5703000</t>
  </si>
  <si>
    <t>MENA</t>
  </si>
  <si>
    <t>5706000</t>
  </si>
  <si>
    <t>OUACHITA RIVER</t>
  </si>
  <si>
    <t>5707000</t>
  </si>
  <si>
    <t>COSSATOT RIVER</t>
  </si>
  <si>
    <t>5801000</t>
  </si>
  <si>
    <t xml:space="preserve">ATKINS              </t>
  </si>
  <si>
    <t>5802000</t>
  </si>
  <si>
    <t xml:space="preserve">DOVER               </t>
  </si>
  <si>
    <t>5803000</t>
  </si>
  <si>
    <t xml:space="preserve">HECTOR              </t>
  </si>
  <si>
    <t>5804000</t>
  </si>
  <si>
    <t xml:space="preserve">POTTSVILLE          </t>
  </si>
  <si>
    <t>5805000</t>
  </si>
  <si>
    <t xml:space="preserve">RUSSELLVILLE        </t>
  </si>
  <si>
    <t>5901000</t>
  </si>
  <si>
    <t xml:space="preserve">DES ARC             </t>
  </si>
  <si>
    <t>5903000</t>
  </si>
  <si>
    <t xml:space="preserve">HAZEN               </t>
  </si>
  <si>
    <t>6001000</t>
  </si>
  <si>
    <t xml:space="preserve">LITTLE ROCK         </t>
  </si>
  <si>
    <t>6002000</t>
  </si>
  <si>
    <t xml:space="preserve">NORTH LITTLE ROCK       </t>
  </si>
  <si>
    <t>6003000</t>
  </si>
  <si>
    <t xml:space="preserve">PULASKI COUNTY      </t>
  </si>
  <si>
    <t>JACKSONVILLE NORTH PULASKI</t>
  </si>
  <si>
    <t>6102000</t>
  </si>
  <si>
    <t xml:space="preserve">MAYNARD             </t>
  </si>
  <si>
    <t>6103000</t>
  </si>
  <si>
    <t xml:space="preserve">POCAHONTAS          </t>
  </si>
  <si>
    <t>6201000</t>
  </si>
  <si>
    <t xml:space="preserve">FORREST CITY        </t>
  </si>
  <si>
    <t>6205000</t>
  </si>
  <si>
    <t xml:space="preserve">PALESTINE-WHEATLEY     </t>
  </si>
  <si>
    <t>6301000</t>
  </si>
  <si>
    <t xml:space="preserve">BAUXITE             </t>
  </si>
  <si>
    <t>6302000</t>
  </si>
  <si>
    <t xml:space="preserve">BENTON              </t>
  </si>
  <si>
    <t>6303000</t>
  </si>
  <si>
    <t>BRYANT</t>
  </si>
  <si>
    <t>6304000</t>
  </si>
  <si>
    <t xml:space="preserve">HARMONY GROVE   </t>
  </si>
  <si>
    <t>6401000</t>
  </si>
  <si>
    <t xml:space="preserve">WALDRON             </t>
  </si>
  <si>
    <t>6502000</t>
  </si>
  <si>
    <t>SEARCY COUNTY</t>
  </si>
  <si>
    <t>6505000</t>
  </si>
  <si>
    <t>OZARK MOUNTAIN</t>
  </si>
  <si>
    <t>6601000</t>
  </si>
  <si>
    <t xml:space="preserve">FORT SMITH          </t>
  </si>
  <si>
    <t>6602000</t>
  </si>
  <si>
    <t xml:space="preserve">GREENWOOD           </t>
  </si>
  <si>
    <t xml:space="preserve">HACKETT             </t>
  </si>
  <si>
    <t>6605000</t>
  </si>
  <si>
    <t xml:space="preserve">LAVACA              </t>
  </si>
  <si>
    <t>6606000</t>
  </si>
  <si>
    <t xml:space="preserve">MANSFIELD           </t>
  </si>
  <si>
    <t>6701000</t>
  </si>
  <si>
    <t xml:space="preserve">DEQUEEN             </t>
  </si>
  <si>
    <t>6703000</t>
  </si>
  <si>
    <t xml:space="preserve">HORATIO             </t>
  </si>
  <si>
    <t>6802000</t>
  </si>
  <si>
    <t>CAVE CITY</t>
  </si>
  <si>
    <t>6804000</t>
  </si>
  <si>
    <t xml:space="preserve">HIGHLAND            </t>
  </si>
  <si>
    <t>6901000</t>
  </si>
  <si>
    <t xml:space="preserve">MOUNTAIN VIEW </t>
  </si>
  <si>
    <t>7001000</t>
  </si>
  <si>
    <t>EL DORADO</t>
  </si>
  <si>
    <t>7003000</t>
  </si>
  <si>
    <t xml:space="preserve">JUNCTION CITY       </t>
  </si>
  <si>
    <t>7007000</t>
  </si>
  <si>
    <t xml:space="preserve">PARKERS CHAPEL      </t>
  </si>
  <si>
    <t>7008000</t>
  </si>
  <si>
    <t>SMACKOVER-NORPHLET</t>
  </si>
  <si>
    <t>7009000</t>
  </si>
  <si>
    <t>STRONG-HUTTIG</t>
  </si>
  <si>
    <t>7102000</t>
  </si>
  <si>
    <t>CLINTON</t>
  </si>
  <si>
    <t>7104000</t>
  </si>
  <si>
    <t xml:space="preserve">SHIRLEY             </t>
  </si>
  <si>
    <t>7105000</t>
  </si>
  <si>
    <t xml:space="preserve">SOUTH SIDE </t>
  </si>
  <si>
    <t>7201000</t>
  </si>
  <si>
    <t xml:space="preserve">ELKINS              </t>
  </si>
  <si>
    <t>7202000</t>
  </si>
  <si>
    <t xml:space="preserve">FARMINGTON          </t>
  </si>
  <si>
    <t>7203000</t>
  </si>
  <si>
    <t xml:space="preserve">FAYETTEVILLE        </t>
  </si>
  <si>
    <t>7204000</t>
  </si>
  <si>
    <t>GREENLAND</t>
  </si>
  <si>
    <t>7205000</t>
  </si>
  <si>
    <t xml:space="preserve">LINCOLN CONSOLIDATED          </t>
  </si>
  <si>
    <t>7206000</t>
  </si>
  <si>
    <t xml:space="preserve">PRAIRIE GROVE       </t>
  </si>
  <si>
    <t>7207000</t>
  </si>
  <si>
    <t xml:space="preserve">SPRINGDALE          </t>
  </si>
  <si>
    <t>7208000</t>
  </si>
  <si>
    <t xml:space="preserve">WEST FORK           </t>
  </si>
  <si>
    <t>7301000</t>
  </si>
  <si>
    <t xml:space="preserve">BALD KNOB           </t>
  </si>
  <si>
    <t>7302000</t>
  </si>
  <si>
    <t>BEEBE</t>
  </si>
  <si>
    <t>7303000</t>
  </si>
  <si>
    <t xml:space="preserve">BRADFORD            </t>
  </si>
  <si>
    <t>7304000</t>
  </si>
  <si>
    <t xml:space="preserve">WHITE COUNTY CENTRAL       </t>
  </si>
  <si>
    <t>7307000</t>
  </si>
  <si>
    <t xml:space="preserve">RIVERVIEW           </t>
  </si>
  <si>
    <t xml:space="preserve">PANGBURN            </t>
  </si>
  <si>
    <t>7310000</t>
  </si>
  <si>
    <t xml:space="preserve">ROSE BUD            </t>
  </si>
  <si>
    <t>7311000</t>
  </si>
  <si>
    <t xml:space="preserve">SEARCY SPECIAL    </t>
  </si>
  <si>
    <t>7401000</t>
  </si>
  <si>
    <t>AUGUSTA</t>
  </si>
  <si>
    <t>7403000</t>
  </si>
  <si>
    <t xml:space="preserve">MCCRORY             </t>
  </si>
  <si>
    <t>7503000</t>
  </si>
  <si>
    <t xml:space="preserve">DANVILLE            </t>
  </si>
  <si>
    <t>7504000</t>
  </si>
  <si>
    <t xml:space="preserve">DARDANELLE          </t>
  </si>
  <si>
    <t>7509000</t>
  </si>
  <si>
    <t xml:space="preserve">WESTERN YELL COUNTY    </t>
  </si>
  <si>
    <t>7510000</t>
  </si>
  <si>
    <t>TWO RIVERS</t>
  </si>
  <si>
    <t>Payment Count Source</t>
  </si>
  <si>
    <t>DESE Confirmation Pull</t>
  </si>
  <si>
    <t>Cycle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</si>
</sst>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1" fontId="0" fillId="0" borderId="0" xfId="1" applyNumberFormat="1" applyFont="1" applyAlignment="1">
      <alignment horizontal="right" vertical="top"/>
    </xf>
    <xf numFmtId="0" fontId="2" fillId="0" borderId="0" xfId="0" applyFont="1"/>
    <xf numFmtId="0" fontId="0" fillId="0" borderId="0" xfId="1" applyFont="1" applyAlignment="1">
      <alignment horizontal="right" vertical="top"/>
    </xf>
    <xf numFmtId="49" fontId="2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164" fontId="0" fillId="0" borderId="0" xfId="2" applyNumberFormat="1" applyFont="1" applyBorder="1"/>
    <xf numFmtId="164" fontId="7" fillId="0" borderId="0" xfId="0" applyNumberFormat="1" applyFont="1"/>
    <xf numFmtId="44" fontId="5" fillId="0" borderId="0" xfId="2" applyFont="1" applyFill="1" applyBorder="1"/>
  </cellXfs>
  <cellStyles count="3">
    <cellStyle name="Currency" xfId="2" builtinId="4"/>
    <cellStyle name="Normal" xfId="0" builtinId="0"/>
    <cellStyle name="Normal 2" xfId="1" xr:uid="{5783FCC9-77F8-43D3-848F-943F57AF5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60101-DBC7-4D22-BF03-D8B590F8F2D8}">
  <dimension ref="A1:P239"/>
  <sheetViews>
    <sheetView workbookViewId="0">
      <pane ySplit="4" topLeftCell="A234" activePane="bottomLeft" state="frozen"/>
      <selection pane="bottomLeft" activeCell="B51" sqref="B51"/>
    </sheetView>
  </sheetViews>
  <sheetFormatPr defaultColWidth="9.140625" defaultRowHeight="14.45"/>
  <cols>
    <col min="1" max="1" width="8.7109375" customWidth="1"/>
    <col min="2" max="2" width="36.28515625" bestFit="1" customWidth="1"/>
    <col min="3" max="3" width="26.85546875" bestFit="1" customWidth="1"/>
    <col min="4" max="4" width="20.140625" bestFit="1" customWidth="1"/>
    <col min="6" max="6" width="8" bestFit="1" customWidth="1"/>
    <col min="7" max="7" width="51.28515625" bestFit="1" customWidth="1"/>
    <col min="8" max="8" width="26.85546875" bestFit="1" customWidth="1"/>
    <col min="9" max="9" width="20.140625" bestFit="1" customWidth="1"/>
  </cols>
  <sheetData>
    <row r="1" spans="1:16">
      <c r="A1" s="8" t="s">
        <v>0</v>
      </c>
    </row>
    <row r="3" spans="1:16">
      <c r="I3" s="2"/>
      <c r="J3" s="2"/>
      <c r="K3" s="2"/>
      <c r="L3" s="2"/>
      <c r="M3" s="2"/>
      <c r="N3" s="2"/>
      <c r="O3" s="2"/>
      <c r="P3" s="2"/>
    </row>
    <row r="4" spans="1:16" s="8" customFormat="1">
      <c r="A4" s="8" t="s">
        <v>1</v>
      </c>
      <c r="B4" s="8" t="s">
        <v>2</v>
      </c>
      <c r="C4" s="8" t="s">
        <v>3</v>
      </c>
      <c r="D4" s="10" t="s">
        <v>4</v>
      </c>
      <c r="F4" s="10" t="s">
        <v>1</v>
      </c>
      <c r="G4" s="10" t="s">
        <v>5</v>
      </c>
      <c r="H4" s="8" t="s">
        <v>3</v>
      </c>
      <c r="I4" s="10" t="s">
        <v>4</v>
      </c>
      <c r="J4" s="9"/>
      <c r="K4" s="9"/>
      <c r="L4" s="9"/>
      <c r="M4" s="9"/>
      <c r="N4" s="9"/>
      <c r="O4" s="9"/>
      <c r="P4" s="9"/>
    </row>
    <row r="5" spans="1:16">
      <c r="A5" s="1" t="s">
        <v>6</v>
      </c>
      <c r="B5" s="2" t="s">
        <v>7</v>
      </c>
      <c r="C5" s="6">
        <v>37</v>
      </c>
      <c r="D5" s="11">
        <f>C5*366</f>
        <v>13542</v>
      </c>
      <c r="E5" s="5"/>
      <c r="F5" s="4" t="s">
        <v>8</v>
      </c>
      <c r="G5" s="4" t="s">
        <v>9</v>
      </c>
      <c r="H5" s="6">
        <v>89</v>
      </c>
      <c r="I5" s="11">
        <f t="shared" ref="I5:I26" si="0">H5*366</f>
        <v>32574</v>
      </c>
      <c r="J5" s="2"/>
      <c r="K5" s="2"/>
      <c r="L5" s="2"/>
      <c r="M5" s="2"/>
      <c r="N5" s="2"/>
      <c r="O5" s="2"/>
      <c r="P5" s="2"/>
    </row>
    <row r="6" spans="1:16">
      <c r="A6" s="3" t="s">
        <v>10</v>
      </c>
      <c r="B6" s="2" t="s">
        <v>11</v>
      </c>
      <c r="C6" s="6">
        <v>95</v>
      </c>
      <c r="D6" s="11">
        <f>C6*366</f>
        <v>34770</v>
      </c>
      <c r="E6" s="5"/>
      <c r="F6" s="4" t="s">
        <v>12</v>
      </c>
      <c r="G6" s="4" t="s">
        <v>13</v>
      </c>
      <c r="H6" s="6">
        <v>229</v>
      </c>
      <c r="I6" s="11">
        <f t="shared" si="0"/>
        <v>83814</v>
      </c>
      <c r="J6" s="2"/>
      <c r="K6" s="2"/>
      <c r="L6" s="2"/>
      <c r="M6" s="2"/>
      <c r="N6" s="2"/>
      <c r="O6" s="2"/>
      <c r="P6" s="2"/>
    </row>
    <row r="7" spans="1:16">
      <c r="A7" s="3" t="s">
        <v>14</v>
      </c>
      <c r="B7" s="2" t="s">
        <v>15</v>
      </c>
      <c r="C7" s="6">
        <v>27</v>
      </c>
      <c r="D7" s="11">
        <f t="shared" ref="D7:D70" si="1">C7*366</f>
        <v>9882</v>
      </c>
      <c r="E7" s="5"/>
      <c r="F7" s="4" t="s">
        <v>16</v>
      </c>
      <c r="G7" s="4" t="s">
        <v>17</v>
      </c>
      <c r="H7" s="6">
        <v>83</v>
      </c>
      <c r="I7" s="11">
        <f t="shared" si="0"/>
        <v>30378</v>
      </c>
      <c r="J7" s="2"/>
      <c r="K7" s="2"/>
      <c r="L7" s="2"/>
      <c r="M7" s="2"/>
      <c r="N7" s="2"/>
      <c r="O7" s="2"/>
      <c r="P7" s="2"/>
    </row>
    <row r="8" spans="1:16">
      <c r="A8" s="3" t="s">
        <v>18</v>
      </c>
      <c r="B8" s="2" t="s">
        <v>19</v>
      </c>
      <c r="C8" s="6">
        <v>146</v>
      </c>
      <c r="D8" s="11">
        <f t="shared" si="1"/>
        <v>53436</v>
      </c>
      <c r="E8" s="5"/>
      <c r="F8" s="4" t="s">
        <v>20</v>
      </c>
      <c r="G8" s="2" t="s">
        <v>21</v>
      </c>
      <c r="H8" s="6">
        <v>0</v>
      </c>
      <c r="I8" s="11">
        <f t="shared" si="0"/>
        <v>0</v>
      </c>
      <c r="J8" s="2"/>
      <c r="K8" s="2"/>
      <c r="L8" s="2"/>
      <c r="M8" s="2"/>
      <c r="N8" s="2"/>
      <c r="O8" s="2"/>
      <c r="P8" s="2"/>
    </row>
    <row r="9" spans="1:16">
      <c r="A9" s="3" t="s">
        <v>22</v>
      </c>
      <c r="B9" s="2" t="s">
        <v>23</v>
      </c>
      <c r="C9" s="6">
        <v>0</v>
      </c>
      <c r="D9" s="11">
        <f t="shared" si="1"/>
        <v>0</v>
      </c>
      <c r="E9" s="5"/>
      <c r="F9" s="4" t="s">
        <v>24</v>
      </c>
      <c r="G9" s="2" t="s">
        <v>25</v>
      </c>
      <c r="H9" s="6">
        <v>41</v>
      </c>
      <c r="I9" s="11">
        <f t="shared" si="0"/>
        <v>15006</v>
      </c>
      <c r="J9" s="2"/>
      <c r="K9" s="2"/>
      <c r="L9" s="2"/>
      <c r="M9" s="2"/>
      <c r="N9" s="2"/>
      <c r="O9" s="2"/>
      <c r="P9" s="2"/>
    </row>
    <row r="10" spans="1:16">
      <c r="A10" s="3" t="s">
        <v>26</v>
      </c>
      <c r="B10" s="2" t="s">
        <v>27</v>
      </c>
      <c r="C10" s="6">
        <v>33</v>
      </c>
      <c r="D10" s="11">
        <f t="shared" si="1"/>
        <v>12078</v>
      </c>
      <c r="E10" s="5"/>
      <c r="F10" s="4" t="s">
        <v>28</v>
      </c>
      <c r="G10" s="4" t="s">
        <v>29</v>
      </c>
      <c r="H10" s="6">
        <v>0</v>
      </c>
      <c r="I10" s="11">
        <f t="shared" si="0"/>
        <v>0</v>
      </c>
      <c r="J10" s="2"/>
      <c r="K10" s="2"/>
      <c r="L10" s="2"/>
      <c r="M10" s="2"/>
      <c r="N10" s="2"/>
      <c r="O10" s="2"/>
      <c r="P10" s="2"/>
    </row>
    <row r="11" spans="1:16">
      <c r="A11" s="3" t="s">
        <v>30</v>
      </c>
      <c r="B11" s="2" t="s">
        <v>31</v>
      </c>
      <c r="C11" s="6">
        <v>0</v>
      </c>
      <c r="D11" s="11">
        <f t="shared" si="1"/>
        <v>0</v>
      </c>
      <c r="E11" s="5"/>
      <c r="F11" s="4" t="s">
        <v>32</v>
      </c>
      <c r="G11" s="4" t="s">
        <v>33</v>
      </c>
      <c r="H11" s="6">
        <v>6</v>
      </c>
      <c r="I11" s="11">
        <f t="shared" si="0"/>
        <v>2196</v>
      </c>
      <c r="J11" s="2"/>
      <c r="K11" s="2"/>
      <c r="L11" s="2"/>
      <c r="M11" s="2"/>
      <c r="N11" s="2"/>
      <c r="O11" s="2"/>
      <c r="P11" s="2"/>
    </row>
    <row r="12" spans="1:16">
      <c r="A12" s="3" t="s">
        <v>34</v>
      </c>
      <c r="B12" s="2" t="s">
        <v>35</v>
      </c>
      <c r="C12" s="6">
        <v>935</v>
      </c>
      <c r="D12" s="11">
        <f t="shared" si="1"/>
        <v>342210</v>
      </c>
      <c r="E12" s="5"/>
      <c r="F12" s="4" t="s">
        <v>36</v>
      </c>
      <c r="G12" s="2" t="s">
        <v>37</v>
      </c>
      <c r="H12" s="6">
        <v>45</v>
      </c>
      <c r="I12" s="11">
        <f t="shared" si="0"/>
        <v>16470</v>
      </c>
      <c r="J12" s="2"/>
      <c r="K12" s="2"/>
      <c r="L12" s="2"/>
      <c r="M12" s="2"/>
      <c r="N12" s="2"/>
      <c r="O12" s="2"/>
      <c r="P12" s="2"/>
    </row>
    <row r="13" spans="1:16">
      <c r="A13" s="3" t="s">
        <v>38</v>
      </c>
      <c r="B13" s="2" t="s">
        <v>39</v>
      </c>
      <c r="C13" s="6">
        <v>223</v>
      </c>
      <c r="D13" s="11">
        <f t="shared" si="1"/>
        <v>81618</v>
      </c>
      <c r="E13" s="5"/>
      <c r="F13" s="4" t="s">
        <v>40</v>
      </c>
      <c r="G13" s="4" t="s">
        <v>41</v>
      </c>
      <c r="H13" s="6">
        <v>927</v>
      </c>
      <c r="I13" s="11">
        <f t="shared" si="0"/>
        <v>339282</v>
      </c>
      <c r="J13" s="2"/>
      <c r="K13" s="2"/>
      <c r="L13" s="2"/>
      <c r="M13" s="2"/>
      <c r="N13" s="2"/>
      <c r="O13" s="2"/>
      <c r="P13" s="2"/>
    </row>
    <row r="14" spans="1:16">
      <c r="A14" s="3" t="s">
        <v>42</v>
      </c>
      <c r="B14" s="2" t="s">
        <v>43</v>
      </c>
      <c r="C14" s="6">
        <v>206</v>
      </c>
      <c r="D14" s="11">
        <f t="shared" si="1"/>
        <v>75396</v>
      </c>
      <c r="E14" s="5"/>
      <c r="F14" s="4" t="s">
        <v>44</v>
      </c>
      <c r="G14" s="4" t="s">
        <v>45</v>
      </c>
      <c r="H14" s="6">
        <v>70</v>
      </c>
      <c r="I14" s="11">
        <f t="shared" si="0"/>
        <v>25620</v>
      </c>
      <c r="J14" s="2"/>
      <c r="K14" s="2"/>
      <c r="L14" s="2"/>
      <c r="M14" s="2"/>
      <c r="N14" s="2"/>
      <c r="O14" s="2"/>
      <c r="P14" s="2"/>
    </row>
    <row r="15" spans="1:16">
      <c r="A15" s="3" t="s">
        <v>46</v>
      </c>
      <c r="B15" s="2" t="s">
        <v>47</v>
      </c>
      <c r="C15" s="6">
        <v>70</v>
      </c>
      <c r="D15" s="11">
        <f t="shared" si="1"/>
        <v>25620</v>
      </c>
      <c r="E15" s="5"/>
      <c r="F15" s="4" t="s">
        <v>48</v>
      </c>
      <c r="G15" s="4" t="s">
        <v>49</v>
      </c>
      <c r="H15" s="6">
        <v>158</v>
      </c>
      <c r="I15" s="11">
        <f t="shared" si="0"/>
        <v>57828</v>
      </c>
      <c r="J15" s="2"/>
      <c r="K15" s="2"/>
      <c r="L15" s="2"/>
      <c r="M15" s="2"/>
      <c r="N15" s="2"/>
      <c r="O15" s="2"/>
      <c r="P15" s="2"/>
    </row>
    <row r="16" spans="1:16">
      <c r="A16" s="3" t="s">
        <v>50</v>
      </c>
      <c r="B16" s="2" t="s">
        <v>51</v>
      </c>
      <c r="C16" s="6">
        <v>4390</v>
      </c>
      <c r="D16" s="11">
        <f t="shared" si="1"/>
        <v>1606740</v>
      </c>
      <c r="E16" s="5"/>
      <c r="F16" s="4" t="s">
        <v>52</v>
      </c>
      <c r="G16" s="2" t="s">
        <v>53</v>
      </c>
      <c r="H16" s="6">
        <v>16</v>
      </c>
      <c r="I16" s="11">
        <f t="shared" si="0"/>
        <v>5856</v>
      </c>
      <c r="J16" s="2"/>
      <c r="K16" s="2"/>
      <c r="L16" s="2"/>
      <c r="M16" s="2"/>
      <c r="N16" s="2"/>
      <c r="O16" s="2"/>
      <c r="P16" s="2"/>
    </row>
    <row r="17" spans="1:16">
      <c r="A17" s="3" t="s">
        <v>54</v>
      </c>
      <c r="B17" s="2" t="s">
        <v>55</v>
      </c>
      <c r="C17" s="6">
        <v>917</v>
      </c>
      <c r="D17" s="11">
        <f t="shared" si="1"/>
        <v>335622</v>
      </c>
      <c r="E17" s="5"/>
      <c r="F17" s="4" t="s">
        <v>56</v>
      </c>
      <c r="G17" s="2" t="s">
        <v>57</v>
      </c>
      <c r="H17" s="6">
        <v>23</v>
      </c>
      <c r="I17" s="11">
        <f t="shared" si="0"/>
        <v>8418</v>
      </c>
      <c r="J17" s="2"/>
      <c r="K17" s="2"/>
      <c r="L17" s="2"/>
      <c r="M17" s="2"/>
      <c r="N17" s="2"/>
      <c r="O17" s="2"/>
      <c r="P17" s="2"/>
    </row>
    <row r="18" spans="1:16">
      <c r="A18" s="3" t="s">
        <v>58</v>
      </c>
      <c r="B18" s="2" t="s">
        <v>59</v>
      </c>
      <c r="C18" s="6">
        <v>94</v>
      </c>
      <c r="D18" s="11">
        <f t="shared" si="1"/>
        <v>34404</v>
      </c>
      <c r="E18" s="5"/>
      <c r="F18" s="4" t="s">
        <v>60</v>
      </c>
      <c r="G18" s="4" t="s">
        <v>61</v>
      </c>
      <c r="H18" s="6">
        <v>0</v>
      </c>
      <c r="I18" s="11">
        <f t="shared" si="0"/>
        <v>0</v>
      </c>
      <c r="J18" s="2"/>
      <c r="K18" s="2"/>
      <c r="L18" s="2"/>
      <c r="M18" s="2"/>
      <c r="N18" s="2"/>
      <c r="O18" s="2"/>
      <c r="P18" s="2"/>
    </row>
    <row r="19" spans="1:16">
      <c r="A19" s="3" t="s">
        <v>62</v>
      </c>
      <c r="B19" s="2" t="s">
        <v>63</v>
      </c>
      <c r="C19" s="6">
        <v>11</v>
      </c>
      <c r="D19" s="11">
        <f t="shared" si="1"/>
        <v>4026</v>
      </c>
      <c r="E19" s="5"/>
      <c r="F19" s="4" t="s">
        <v>64</v>
      </c>
      <c r="G19" s="4" t="s">
        <v>65</v>
      </c>
      <c r="H19" s="6">
        <v>540</v>
      </c>
      <c r="I19" s="11">
        <f t="shared" si="0"/>
        <v>197640</v>
      </c>
      <c r="J19" s="2"/>
      <c r="K19" s="2"/>
      <c r="L19" s="2"/>
      <c r="M19" s="2"/>
      <c r="N19" s="2"/>
      <c r="O19" s="2"/>
      <c r="P19" s="2"/>
    </row>
    <row r="20" spans="1:16">
      <c r="A20" s="3" t="s">
        <v>66</v>
      </c>
      <c r="B20" s="2" t="s">
        <v>67</v>
      </c>
      <c r="C20" s="6">
        <v>4</v>
      </c>
      <c r="D20" s="11">
        <f t="shared" si="1"/>
        <v>1464</v>
      </c>
      <c r="E20" s="5"/>
      <c r="F20" s="4" t="s">
        <v>68</v>
      </c>
      <c r="G20" s="2" t="s">
        <v>69</v>
      </c>
      <c r="H20" s="6">
        <v>0</v>
      </c>
      <c r="I20" s="11">
        <f t="shared" si="0"/>
        <v>0</v>
      </c>
      <c r="J20" s="2"/>
      <c r="K20" s="2"/>
      <c r="L20" s="2"/>
      <c r="M20" s="2"/>
      <c r="N20" s="2"/>
      <c r="O20" s="2"/>
      <c r="P20" s="2"/>
    </row>
    <row r="21" spans="1:16">
      <c r="A21" s="3" t="s">
        <v>70</v>
      </c>
      <c r="B21" s="2" t="s">
        <v>71</v>
      </c>
      <c r="C21" s="6">
        <v>38</v>
      </c>
      <c r="D21" s="11">
        <f t="shared" si="1"/>
        <v>13908</v>
      </c>
      <c r="E21" s="5"/>
      <c r="F21" s="4" t="s">
        <v>72</v>
      </c>
      <c r="G21" s="2" t="s">
        <v>73</v>
      </c>
      <c r="H21" s="6">
        <v>2</v>
      </c>
      <c r="I21" s="11">
        <f t="shared" si="0"/>
        <v>732</v>
      </c>
      <c r="J21" s="2"/>
      <c r="K21" s="2"/>
      <c r="L21" s="2"/>
      <c r="M21" s="2"/>
      <c r="N21" s="2"/>
      <c r="O21" s="2"/>
      <c r="P21" s="2"/>
    </row>
    <row r="22" spans="1:16">
      <c r="A22" s="3" t="s">
        <v>74</v>
      </c>
      <c r="B22" s="2" t="s">
        <v>75</v>
      </c>
      <c r="C22" s="6">
        <v>2</v>
      </c>
      <c r="D22" s="11">
        <f t="shared" si="1"/>
        <v>732</v>
      </c>
      <c r="E22" s="5"/>
      <c r="F22" s="4" t="s">
        <v>76</v>
      </c>
      <c r="G22" s="2" t="s">
        <v>77</v>
      </c>
      <c r="H22" s="6">
        <v>3</v>
      </c>
      <c r="I22" s="11">
        <f t="shared" si="0"/>
        <v>1098</v>
      </c>
      <c r="J22" s="2"/>
      <c r="K22" s="2"/>
      <c r="L22" s="2"/>
      <c r="M22" s="2"/>
      <c r="N22" s="2"/>
      <c r="O22" s="2"/>
      <c r="P22" s="2"/>
    </row>
    <row r="23" spans="1:16">
      <c r="A23" s="3" t="s">
        <v>78</v>
      </c>
      <c r="B23" s="2" t="s">
        <v>79</v>
      </c>
      <c r="C23" s="6">
        <v>3</v>
      </c>
      <c r="D23" s="11">
        <f t="shared" si="1"/>
        <v>1098</v>
      </c>
      <c r="E23" s="5"/>
      <c r="F23" s="4" t="s">
        <v>80</v>
      </c>
      <c r="G23" s="2" t="s">
        <v>81</v>
      </c>
      <c r="H23" s="6">
        <v>12</v>
      </c>
      <c r="I23" s="11">
        <f t="shared" si="0"/>
        <v>4392</v>
      </c>
      <c r="J23" s="2"/>
      <c r="K23" s="2"/>
      <c r="L23" s="2"/>
      <c r="M23" s="2"/>
      <c r="N23" s="2"/>
      <c r="O23" s="2"/>
      <c r="P23" s="2"/>
    </row>
    <row r="24" spans="1:16">
      <c r="A24" s="3" t="s">
        <v>82</v>
      </c>
      <c r="B24" s="2" t="s">
        <v>83</v>
      </c>
      <c r="C24" s="6">
        <v>5</v>
      </c>
      <c r="D24" s="11">
        <f t="shared" si="1"/>
        <v>1830</v>
      </c>
      <c r="E24" s="5"/>
      <c r="F24" s="4" t="s">
        <v>84</v>
      </c>
      <c r="G24" s="4" t="s">
        <v>85</v>
      </c>
      <c r="H24" s="6">
        <v>23</v>
      </c>
      <c r="I24" s="11">
        <f t="shared" si="0"/>
        <v>8418</v>
      </c>
      <c r="J24" s="2"/>
      <c r="K24" s="2"/>
      <c r="L24" s="2"/>
      <c r="M24" s="2"/>
      <c r="N24" s="2"/>
      <c r="O24" s="2"/>
      <c r="P24" s="2"/>
    </row>
    <row r="25" spans="1:16">
      <c r="A25" s="3" t="s">
        <v>86</v>
      </c>
      <c r="B25" s="2" t="s">
        <v>87</v>
      </c>
      <c r="C25" s="6">
        <v>70</v>
      </c>
      <c r="D25" s="11">
        <f t="shared" si="1"/>
        <v>25620</v>
      </c>
      <c r="E25" s="5"/>
      <c r="F25" s="4" t="s">
        <v>88</v>
      </c>
      <c r="G25" s="4" t="s">
        <v>89</v>
      </c>
      <c r="H25" s="6">
        <v>66</v>
      </c>
      <c r="I25" s="11">
        <f t="shared" si="0"/>
        <v>24156</v>
      </c>
      <c r="J25" s="2"/>
      <c r="K25" s="2"/>
      <c r="L25" s="2"/>
      <c r="M25" s="2"/>
      <c r="N25" s="2"/>
      <c r="O25" s="2"/>
      <c r="P25" s="2"/>
    </row>
    <row r="26" spans="1:16">
      <c r="A26" s="3" t="s">
        <v>90</v>
      </c>
      <c r="B26" s="2" t="s">
        <v>91</v>
      </c>
      <c r="C26" s="6">
        <v>234</v>
      </c>
      <c r="D26" s="11">
        <f t="shared" si="1"/>
        <v>85644</v>
      </c>
      <c r="E26" s="5"/>
      <c r="F26" s="4" t="s">
        <v>92</v>
      </c>
      <c r="G26" s="2" t="s">
        <v>93</v>
      </c>
      <c r="H26" s="6">
        <v>25</v>
      </c>
      <c r="I26" s="11">
        <f t="shared" si="0"/>
        <v>9150</v>
      </c>
      <c r="J26" s="2"/>
      <c r="K26" s="2"/>
      <c r="L26" s="2"/>
      <c r="M26" s="2"/>
      <c r="N26" s="2"/>
      <c r="O26" s="2"/>
      <c r="P26" s="2"/>
    </row>
    <row r="27" spans="1:16">
      <c r="A27" s="3" t="s">
        <v>94</v>
      </c>
      <c r="B27" s="2" t="s">
        <v>95</v>
      </c>
      <c r="C27" s="6">
        <v>5</v>
      </c>
      <c r="D27" s="11">
        <f t="shared" si="1"/>
        <v>1830</v>
      </c>
      <c r="E27" s="5"/>
      <c r="G27" s="9" t="s">
        <v>96</v>
      </c>
      <c r="H27" s="8">
        <f>SUM(H5:H26)</f>
        <v>2358</v>
      </c>
      <c r="I27" s="12">
        <f>SUM(I5:I26)</f>
        <v>863028</v>
      </c>
      <c r="J27" s="2"/>
      <c r="K27" s="2"/>
      <c r="L27" s="2"/>
      <c r="M27" s="2"/>
      <c r="N27" s="2"/>
      <c r="O27" s="2"/>
      <c r="P27" s="2"/>
    </row>
    <row r="28" spans="1:16">
      <c r="A28" s="3" t="s">
        <v>97</v>
      </c>
      <c r="B28" s="2" t="s">
        <v>98</v>
      </c>
      <c r="C28" s="6">
        <v>357</v>
      </c>
      <c r="D28" s="11">
        <f t="shared" si="1"/>
        <v>130662</v>
      </c>
      <c r="E28" s="5"/>
    </row>
    <row r="29" spans="1:16">
      <c r="A29" s="3" t="s">
        <v>99</v>
      </c>
      <c r="B29" s="2" t="s">
        <v>100</v>
      </c>
      <c r="C29" s="6">
        <v>50</v>
      </c>
      <c r="D29" s="11">
        <f t="shared" si="1"/>
        <v>18300</v>
      </c>
      <c r="E29" s="5"/>
    </row>
    <row r="30" spans="1:16">
      <c r="A30" s="3" t="s">
        <v>101</v>
      </c>
      <c r="B30" s="2" t="s">
        <v>102</v>
      </c>
      <c r="C30" s="6">
        <v>475</v>
      </c>
      <c r="D30" s="11">
        <f t="shared" si="1"/>
        <v>173850</v>
      </c>
      <c r="E30" s="5"/>
    </row>
    <row r="31" spans="1:16">
      <c r="A31" s="3" t="s">
        <v>103</v>
      </c>
      <c r="B31" s="2" t="s">
        <v>104</v>
      </c>
      <c r="C31" s="6">
        <v>2</v>
      </c>
      <c r="D31" s="11">
        <f t="shared" si="1"/>
        <v>732</v>
      </c>
      <c r="E31" s="5"/>
    </row>
    <row r="32" spans="1:16">
      <c r="A32" s="3" t="s">
        <v>105</v>
      </c>
      <c r="B32" s="2" t="s">
        <v>106</v>
      </c>
      <c r="C32" s="6">
        <v>60</v>
      </c>
      <c r="D32" s="11">
        <f t="shared" si="1"/>
        <v>21960</v>
      </c>
      <c r="E32" s="5"/>
    </row>
    <row r="33" spans="1:5">
      <c r="A33" s="3" t="s">
        <v>107</v>
      </c>
      <c r="B33" s="2" t="s">
        <v>108</v>
      </c>
      <c r="C33" s="6">
        <v>43</v>
      </c>
      <c r="D33" s="11">
        <f t="shared" si="1"/>
        <v>15738</v>
      </c>
      <c r="E33" s="5"/>
    </row>
    <row r="34" spans="1:5">
      <c r="A34" s="3" t="s">
        <v>109</v>
      </c>
      <c r="B34" s="2" t="s">
        <v>110</v>
      </c>
      <c r="C34" s="6">
        <v>61</v>
      </c>
      <c r="D34" s="11">
        <f t="shared" si="1"/>
        <v>22326</v>
      </c>
      <c r="E34" s="5"/>
    </row>
    <row r="35" spans="1:5">
      <c r="A35" s="3" t="s">
        <v>111</v>
      </c>
      <c r="B35" s="2" t="s">
        <v>112</v>
      </c>
      <c r="C35" s="6">
        <v>1</v>
      </c>
      <c r="D35" s="11">
        <f t="shared" si="1"/>
        <v>366</v>
      </c>
      <c r="E35" s="5"/>
    </row>
    <row r="36" spans="1:5">
      <c r="A36" s="3" t="s">
        <v>113</v>
      </c>
      <c r="B36" s="2" t="s">
        <v>114</v>
      </c>
      <c r="C36" s="6">
        <v>5</v>
      </c>
      <c r="D36" s="11">
        <f t="shared" si="1"/>
        <v>1830</v>
      </c>
      <c r="E36" s="5"/>
    </row>
    <row r="37" spans="1:5">
      <c r="A37" s="3" t="s">
        <v>115</v>
      </c>
      <c r="B37" s="2" t="s">
        <v>116</v>
      </c>
      <c r="C37" s="6">
        <v>7</v>
      </c>
      <c r="D37" s="11">
        <f t="shared" si="1"/>
        <v>2562</v>
      </c>
      <c r="E37" s="5"/>
    </row>
    <row r="38" spans="1:5">
      <c r="A38" s="3" t="s">
        <v>117</v>
      </c>
      <c r="B38" s="2" t="s">
        <v>118</v>
      </c>
      <c r="C38" s="6">
        <v>5</v>
      </c>
      <c r="D38" s="11">
        <f t="shared" si="1"/>
        <v>1830</v>
      </c>
      <c r="E38" s="5"/>
    </row>
    <row r="39" spans="1:5">
      <c r="A39" s="3" t="s">
        <v>119</v>
      </c>
      <c r="B39" s="2" t="s">
        <v>120</v>
      </c>
      <c r="C39" s="6">
        <v>28</v>
      </c>
      <c r="D39" s="11">
        <f t="shared" si="1"/>
        <v>10248</v>
      </c>
      <c r="E39" s="5"/>
    </row>
    <row r="40" spans="1:5">
      <c r="A40" s="3" t="s">
        <v>121</v>
      </c>
      <c r="B40" s="2" t="s">
        <v>122</v>
      </c>
      <c r="C40" s="6">
        <v>6</v>
      </c>
      <c r="D40" s="11">
        <f t="shared" si="1"/>
        <v>2196</v>
      </c>
      <c r="E40" s="5"/>
    </row>
    <row r="41" spans="1:5">
      <c r="A41" s="3" t="s">
        <v>123</v>
      </c>
      <c r="B41" s="2" t="s">
        <v>124</v>
      </c>
      <c r="C41" s="6">
        <v>6</v>
      </c>
      <c r="D41" s="11">
        <f t="shared" si="1"/>
        <v>2196</v>
      </c>
      <c r="E41" s="5"/>
    </row>
    <row r="42" spans="1:5">
      <c r="A42" s="3" t="s">
        <v>125</v>
      </c>
      <c r="B42" s="2" t="s">
        <v>126</v>
      </c>
      <c r="C42" s="6">
        <v>21</v>
      </c>
      <c r="D42" s="11">
        <f t="shared" si="1"/>
        <v>7686</v>
      </c>
      <c r="E42" s="5"/>
    </row>
    <row r="43" spans="1:5">
      <c r="A43" s="3" t="s">
        <v>127</v>
      </c>
      <c r="B43" s="2" t="s">
        <v>128</v>
      </c>
      <c r="C43" s="6">
        <v>15</v>
      </c>
      <c r="D43" s="11">
        <f t="shared" si="1"/>
        <v>5490</v>
      </c>
      <c r="E43" s="5"/>
    </row>
    <row r="44" spans="1:5">
      <c r="A44" s="3" t="s">
        <v>129</v>
      </c>
      <c r="B44" s="2" t="s">
        <v>130</v>
      </c>
      <c r="C44" s="6">
        <v>84</v>
      </c>
      <c r="D44" s="11">
        <f t="shared" si="1"/>
        <v>30744</v>
      </c>
      <c r="E44" s="5"/>
    </row>
    <row r="45" spans="1:5">
      <c r="A45" s="3" t="s">
        <v>131</v>
      </c>
      <c r="B45" s="2" t="s">
        <v>132</v>
      </c>
      <c r="C45" s="6">
        <v>14</v>
      </c>
      <c r="D45" s="11">
        <f t="shared" si="1"/>
        <v>5124</v>
      </c>
      <c r="E45" s="5"/>
    </row>
    <row r="46" spans="1:5">
      <c r="A46" s="3" t="s">
        <v>133</v>
      </c>
      <c r="B46" s="2" t="s">
        <v>134</v>
      </c>
      <c r="C46" s="6">
        <v>2</v>
      </c>
      <c r="D46" s="11">
        <f t="shared" si="1"/>
        <v>732</v>
      </c>
      <c r="E46" s="5"/>
    </row>
    <row r="47" spans="1:5">
      <c r="A47" s="3" t="s">
        <v>135</v>
      </c>
      <c r="B47" s="2" t="s">
        <v>136</v>
      </c>
      <c r="C47" s="6">
        <v>0</v>
      </c>
      <c r="D47" s="11">
        <f t="shared" si="1"/>
        <v>0</v>
      </c>
      <c r="E47" s="5"/>
    </row>
    <row r="48" spans="1:5">
      <c r="A48" s="3" t="s">
        <v>137</v>
      </c>
      <c r="B48" s="2" t="s">
        <v>138</v>
      </c>
      <c r="C48" s="6">
        <v>101</v>
      </c>
      <c r="D48" s="11">
        <f t="shared" si="1"/>
        <v>36966</v>
      </c>
      <c r="E48" s="5"/>
    </row>
    <row r="49" spans="1:5">
      <c r="A49" s="3" t="s">
        <v>139</v>
      </c>
      <c r="B49" s="2" t="s">
        <v>140</v>
      </c>
      <c r="C49" s="6">
        <v>3</v>
      </c>
      <c r="D49" s="11">
        <f t="shared" si="1"/>
        <v>1098</v>
      </c>
      <c r="E49" s="5"/>
    </row>
    <row r="50" spans="1:5">
      <c r="A50" s="3" t="s">
        <v>141</v>
      </c>
      <c r="B50" s="2" t="s">
        <v>142</v>
      </c>
      <c r="C50" s="6">
        <v>20</v>
      </c>
      <c r="D50" s="11">
        <f t="shared" si="1"/>
        <v>7320</v>
      </c>
      <c r="E50" s="5"/>
    </row>
    <row r="51" spans="1:5">
      <c r="A51" s="3" t="s">
        <v>143</v>
      </c>
      <c r="B51" s="2" t="s">
        <v>144</v>
      </c>
      <c r="C51" s="6">
        <v>37</v>
      </c>
      <c r="D51" s="11">
        <f t="shared" si="1"/>
        <v>13542</v>
      </c>
      <c r="E51" s="5"/>
    </row>
    <row r="52" spans="1:5">
      <c r="A52" s="3" t="s">
        <v>145</v>
      </c>
      <c r="B52" s="2" t="s">
        <v>146</v>
      </c>
      <c r="C52" s="6">
        <v>52</v>
      </c>
      <c r="D52" s="11">
        <f t="shared" si="1"/>
        <v>19032</v>
      </c>
      <c r="E52" s="5"/>
    </row>
    <row r="53" spans="1:5">
      <c r="A53" s="3" t="s">
        <v>147</v>
      </c>
      <c r="B53" s="2" t="s">
        <v>148</v>
      </c>
      <c r="C53" s="6">
        <v>584</v>
      </c>
      <c r="D53" s="11">
        <f t="shared" si="1"/>
        <v>213744</v>
      </c>
      <c r="E53" s="5"/>
    </row>
    <row r="54" spans="1:5">
      <c r="A54" s="3" t="s">
        <v>149</v>
      </c>
      <c r="B54" s="2" t="s">
        <v>150</v>
      </c>
      <c r="C54" s="6">
        <v>296</v>
      </c>
      <c r="D54" s="11">
        <f t="shared" si="1"/>
        <v>108336</v>
      </c>
      <c r="E54" s="5"/>
    </row>
    <row r="55" spans="1:5">
      <c r="A55" s="3" t="s">
        <v>151</v>
      </c>
      <c r="B55" s="2" t="s">
        <v>152</v>
      </c>
      <c r="C55" s="6">
        <v>100</v>
      </c>
      <c r="D55" s="11">
        <f t="shared" si="1"/>
        <v>36600</v>
      </c>
      <c r="E55" s="5"/>
    </row>
    <row r="56" spans="1:5">
      <c r="A56" s="3" t="s">
        <v>153</v>
      </c>
      <c r="B56" s="2" t="s">
        <v>154</v>
      </c>
      <c r="C56" s="6">
        <v>8</v>
      </c>
      <c r="D56" s="11">
        <f t="shared" si="1"/>
        <v>2928</v>
      </c>
      <c r="E56" s="5"/>
    </row>
    <row r="57" spans="1:5">
      <c r="A57" s="3" t="s">
        <v>155</v>
      </c>
      <c r="B57" s="2" t="s">
        <v>156</v>
      </c>
      <c r="C57" s="6">
        <v>45</v>
      </c>
      <c r="D57" s="11">
        <f t="shared" si="1"/>
        <v>16470</v>
      </c>
      <c r="E57" s="5"/>
    </row>
    <row r="58" spans="1:5">
      <c r="A58" s="3" t="s">
        <v>157</v>
      </c>
      <c r="B58" s="2" t="s">
        <v>158</v>
      </c>
      <c r="C58" s="6">
        <v>12</v>
      </c>
      <c r="D58" s="11">
        <f t="shared" si="1"/>
        <v>4392</v>
      </c>
      <c r="E58" s="5"/>
    </row>
    <row r="59" spans="1:5">
      <c r="A59" s="3" t="s">
        <v>159</v>
      </c>
      <c r="B59" s="2" t="s">
        <v>160</v>
      </c>
      <c r="C59" s="6">
        <v>4</v>
      </c>
      <c r="D59" s="11">
        <f t="shared" si="1"/>
        <v>1464</v>
      </c>
      <c r="E59" s="5"/>
    </row>
    <row r="60" spans="1:5">
      <c r="A60" s="3" t="s">
        <v>161</v>
      </c>
      <c r="B60" s="2" t="s">
        <v>162</v>
      </c>
      <c r="C60" s="6">
        <v>11</v>
      </c>
      <c r="D60" s="11">
        <f t="shared" si="1"/>
        <v>4026</v>
      </c>
      <c r="E60" s="5"/>
    </row>
    <row r="61" spans="1:5">
      <c r="A61" s="3" t="s">
        <v>163</v>
      </c>
      <c r="B61" s="2" t="s">
        <v>164</v>
      </c>
      <c r="C61" s="6">
        <v>572</v>
      </c>
      <c r="D61" s="11">
        <f t="shared" si="1"/>
        <v>209352</v>
      </c>
      <c r="E61" s="5"/>
    </row>
    <row r="62" spans="1:5">
      <c r="A62" s="3" t="s">
        <v>165</v>
      </c>
      <c r="B62" s="2" t="s">
        <v>166</v>
      </c>
      <c r="C62" s="6">
        <v>4</v>
      </c>
      <c r="D62" s="11">
        <f t="shared" si="1"/>
        <v>1464</v>
      </c>
      <c r="E62" s="5"/>
    </row>
    <row r="63" spans="1:5">
      <c r="A63" s="3" t="s">
        <v>167</v>
      </c>
      <c r="B63" s="2" t="s">
        <v>168</v>
      </c>
      <c r="C63" s="6">
        <v>41</v>
      </c>
      <c r="D63" s="11">
        <f t="shared" si="1"/>
        <v>15006</v>
      </c>
      <c r="E63" s="5"/>
    </row>
    <row r="64" spans="1:5">
      <c r="A64" s="3" t="s">
        <v>169</v>
      </c>
      <c r="B64" s="2" t="s">
        <v>170</v>
      </c>
      <c r="C64" s="6">
        <v>118</v>
      </c>
      <c r="D64" s="11">
        <f t="shared" si="1"/>
        <v>43188</v>
      </c>
      <c r="E64" s="5"/>
    </row>
    <row r="65" spans="1:5">
      <c r="A65" s="3" t="s">
        <v>171</v>
      </c>
      <c r="B65" s="2" t="s">
        <v>172</v>
      </c>
      <c r="C65" s="6">
        <v>5</v>
      </c>
      <c r="D65" s="11">
        <f t="shared" si="1"/>
        <v>1830</v>
      </c>
      <c r="E65" s="5"/>
    </row>
    <row r="66" spans="1:5">
      <c r="A66" s="3" t="s">
        <v>173</v>
      </c>
      <c r="B66" s="2" t="s">
        <v>174</v>
      </c>
      <c r="C66" s="6">
        <v>28</v>
      </c>
      <c r="D66" s="11">
        <f t="shared" si="1"/>
        <v>10248</v>
      </c>
      <c r="E66" s="5"/>
    </row>
    <row r="67" spans="1:5">
      <c r="A67" s="3" t="s">
        <v>175</v>
      </c>
      <c r="B67" s="2" t="s">
        <v>176</v>
      </c>
      <c r="C67" s="6">
        <v>10</v>
      </c>
      <c r="D67" s="11">
        <f t="shared" si="1"/>
        <v>3660</v>
      </c>
      <c r="E67" s="5"/>
    </row>
    <row r="68" spans="1:5">
      <c r="A68" s="3" t="s">
        <v>177</v>
      </c>
      <c r="B68" s="2" t="s">
        <v>178</v>
      </c>
      <c r="C68" s="6">
        <v>79</v>
      </c>
      <c r="D68" s="11">
        <f t="shared" si="1"/>
        <v>28914</v>
      </c>
      <c r="E68" s="5"/>
    </row>
    <row r="69" spans="1:5">
      <c r="A69" s="3" t="s">
        <v>179</v>
      </c>
      <c r="B69" s="2" t="s">
        <v>180</v>
      </c>
      <c r="C69" s="6">
        <v>38</v>
      </c>
      <c r="D69" s="11">
        <f t="shared" si="1"/>
        <v>13908</v>
      </c>
      <c r="E69" s="5"/>
    </row>
    <row r="70" spans="1:5">
      <c r="A70" s="3" t="s">
        <v>181</v>
      </c>
      <c r="B70" s="2" t="s">
        <v>182</v>
      </c>
      <c r="C70" s="6">
        <v>37</v>
      </c>
      <c r="D70" s="11">
        <f t="shared" si="1"/>
        <v>13542</v>
      </c>
      <c r="E70" s="5"/>
    </row>
    <row r="71" spans="1:5">
      <c r="A71" s="3" t="s">
        <v>183</v>
      </c>
      <c r="B71" s="2" t="s">
        <v>184</v>
      </c>
      <c r="C71" s="6">
        <v>27</v>
      </c>
      <c r="D71" s="11">
        <f t="shared" ref="D71:D134" si="2">C71*366</f>
        <v>9882</v>
      </c>
      <c r="E71" s="5"/>
    </row>
    <row r="72" spans="1:5">
      <c r="A72" s="3" t="s">
        <v>185</v>
      </c>
      <c r="B72" s="2" t="s">
        <v>186</v>
      </c>
      <c r="C72" s="6">
        <v>621</v>
      </c>
      <c r="D72" s="11">
        <f t="shared" si="2"/>
        <v>227286</v>
      </c>
      <c r="E72" s="5"/>
    </row>
    <row r="73" spans="1:5">
      <c r="A73" s="3" t="s">
        <v>187</v>
      </c>
      <c r="B73" s="2" t="s">
        <v>188</v>
      </c>
      <c r="C73" s="6">
        <v>43</v>
      </c>
      <c r="D73" s="11">
        <f t="shared" si="2"/>
        <v>15738</v>
      </c>
      <c r="E73" s="5"/>
    </row>
    <row r="74" spans="1:5">
      <c r="A74" s="3" t="s">
        <v>189</v>
      </c>
      <c r="B74" s="2" t="s">
        <v>190</v>
      </c>
      <c r="C74" s="6">
        <v>1</v>
      </c>
      <c r="D74" s="11">
        <f t="shared" si="2"/>
        <v>366</v>
      </c>
      <c r="E74" s="5"/>
    </row>
    <row r="75" spans="1:5">
      <c r="A75" s="3" t="s">
        <v>191</v>
      </c>
      <c r="B75" s="2" t="s">
        <v>192</v>
      </c>
      <c r="C75" s="6">
        <v>10</v>
      </c>
      <c r="D75" s="11">
        <f t="shared" si="2"/>
        <v>3660</v>
      </c>
      <c r="E75" s="5"/>
    </row>
    <row r="76" spans="1:5">
      <c r="A76" s="3" t="s">
        <v>193</v>
      </c>
      <c r="B76" s="2" t="s">
        <v>194</v>
      </c>
      <c r="C76" s="6">
        <v>6</v>
      </c>
      <c r="D76" s="11">
        <f t="shared" si="2"/>
        <v>2196</v>
      </c>
      <c r="E76" s="5"/>
    </row>
    <row r="77" spans="1:5">
      <c r="A77" s="3" t="s">
        <v>195</v>
      </c>
      <c r="B77" s="2" t="s">
        <v>196</v>
      </c>
      <c r="C77" s="6">
        <v>57</v>
      </c>
      <c r="D77" s="11">
        <f t="shared" si="2"/>
        <v>20862</v>
      </c>
      <c r="E77" s="5"/>
    </row>
    <row r="78" spans="1:5">
      <c r="A78" s="3" t="s">
        <v>197</v>
      </c>
      <c r="B78" s="2" t="s">
        <v>198</v>
      </c>
      <c r="C78" s="6">
        <v>12</v>
      </c>
      <c r="D78" s="11">
        <f t="shared" si="2"/>
        <v>4392</v>
      </c>
      <c r="E78" s="5"/>
    </row>
    <row r="79" spans="1:5">
      <c r="A79" s="3" t="s">
        <v>199</v>
      </c>
      <c r="B79" s="2" t="s">
        <v>200</v>
      </c>
      <c r="C79" s="6">
        <v>5</v>
      </c>
      <c r="D79" s="11">
        <f t="shared" si="2"/>
        <v>1830</v>
      </c>
      <c r="E79" s="5"/>
    </row>
    <row r="80" spans="1:5">
      <c r="A80" s="3" t="s">
        <v>201</v>
      </c>
      <c r="B80" s="2" t="s">
        <v>202</v>
      </c>
      <c r="C80" s="6">
        <v>24</v>
      </c>
      <c r="D80" s="11">
        <f t="shared" si="2"/>
        <v>8784</v>
      </c>
      <c r="E80" s="5"/>
    </row>
    <row r="81" spans="1:5">
      <c r="A81" s="3" t="s">
        <v>203</v>
      </c>
      <c r="B81" s="2" t="s">
        <v>204</v>
      </c>
      <c r="C81" s="6">
        <v>2</v>
      </c>
      <c r="D81" s="11">
        <f t="shared" si="2"/>
        <v>732</v>
      </c>
      <c r="E81" s="5"/>
    </row>
    <row r="82" spans="1:5">
      <c r="A82" s="3" t="s">
        <v>205</v>
      </c>
      <c r="B82" s="2" t="s">
        <v>206</v>
      </c>
      <c r="C82" s="6">
        <v>0</v>
      </c>
      <c r="D82" s="11">
        <f t="shared" si="2"/>
        <v>0</v>
      </c>
      <c r="E82" s="5"/>
    </row>
    <row r="83" spans="1:5">
      <c r="A83" s="3" t="s">
        <v>207</v>
      </c>
      <c r="B83" s="2" t="s">
        <v>208</v>
      </c>
      <c r="C83" s="6">
        <v>3</v>
      </c>
      <c r="D83" s="11">
        <f t="shared" si="2"/>
        <v>1098</v>
      </c>
      <c r="E83" s="5"/>
    </row>
    <row r="84" spans="1:5">
      <c r="A84" s="3" t="s">
        <v>209</v>
      </c>
      <c r="B84" s="2" t="s">
        <v>210</v>
      </c>
      <c r="C84" s="6">
        <v>19</v>
      </c>
      <c r="D84" s="11">
        <f t="shared" si="2"/>
        <v>6954</v>
      </c>
      <c r="E84" s="5"/>
    </row>
    <row r="85" spans="1:5">
      <c r="A85" s="3" t="s">
        <v>211</v>
      </c>
      <c r="B85" s="2" t="s">
        <v>212</v>
      </c>
      <c r="C85" s="6">
        <v>14</v>
      </c>
      <c r="D85" s="11">
        <f t="shared" si="2"/>
        <v>5124</v>
      </c>
      <c r="E85" s="5"/>
    </row>
    <row r="86" spans="1:5">
      <c r="A86" s="3" t="s">
        <v>213</v>
      </c>
      <c r="B86" s="2" t="s">
        <v>214</v>
      </c>
      <c r="C86" s="6">
        <v>372</v>
      </c>
      <c r="D86" s="11">
        <f t="shared" si="2"/>
        <v>136152</v>
      </c>
      <c r="E86" s="5"/>
    </row>
    <row r="87" spans="1:5">
      <c r="A87" s="3" t="s">
        <v>215</v>
      </c>
      <c r="B87" s="2" t="s">
        <v>216</v>
      </c>
      <c r="C87" s="6">
        <v>14</v>
      </c>
      <c r="D87" s="11">
        <f t="shared" si="2"/>
        <v>5124</v>
      </c>
      <c r="E87" s="5"/>
    </row>
    <row r="88" spans="1:5">
      <c r="A88" s="3" t="s">
        <v>217</v>
      </c>
      <c r="B88" s="2" t="s">
        <v>218</v>
      </c>
      <c r="C88" s="6">
        <v>253</v>
      </c>
      <c r="D88" s="11">
        <f t="shared" si="2"/>
        <v>92598</v>
      </c>
      <c r="E88" s="5"/>
    </row>
    <row r="89" spans="1:5">
      <c r="A89" s="3" t="s">
        <v>219</v>
      </c>
      <c r="B89" s="2" t="s">
        <v>220</v>
      </c>
      <c r="C89" s="6">
        <v>194</v>
      </c>
      <c r="D89" s="11">
        <f t="shared" si="2"/>
        <v>71004</v>
      </c>
      <c r="E89" s="5"/>
    </row>
    <row r="90" spans="1:5">
      <c r="A90" s="3" t="s">
        <v>221</v>
      </c>
      <c r="B90" s="2" t="s">
        <v>222</v>
      </c>
      <c r="C90" s="6">
        <v>6</v>
      </c>
      <c r="D90" s="11">
        <f t="shared" si="2"/>
        <v>2196</v>
      </c>
      <c r="E90" s="5"/>
    </row>
    <row r="91" spans="1:5">
      <c r="A91" s="3" t="s">
        <v>223</v>
      </c>
      <c r="B91" s="2" t="s">
        <v>224</v>
      </c>
      <c r="C91" s="6">
        <v>6</v>
      </c>
      <c r="D91" s="11">
        <f t="shared" si="2"/>
        <v>2196</v>
      </c>
      <c r="E91" s="5"/>
    </row>
    <row r="92" spans="1:5">
      <c r="A92" s="3" t="s">
        <v>225</v>
      </c>
      <c r="B92" s="2" t="s">
        <v>226</v>
      </c>
      <c r="C92" s="6">
        <v>157</v>
      </c>
      <c r="D92" s="11">
        <f t="shared" si="2"/>
        <v>57462</v>
      </c>
      <c r="E92" s="5"/>
    </row>
    <row r="93" spans="1:5">
      <c r="A93" s="3" t="s">
        <v>227</v>
      </c>
      <c r="B93" s="2" t="s">
        <v>228</v>
      </c>
      <c r="C93" s="6">
        <v>0</v>
      </c>
      <c r="D93" s="11">
        <f t="shared" si="2"/>
        <v>0</v>
      </c>
      <c r="E93" s="5"/>
    </row>
    <row r="94" spans="1:5">
      <c r="A94" s="3" t="s">
        <v>229</v>
      </c>
      <c r="B94" s="2" t="s">
        <v>230</v>
      </c>
      <c r="C94" s="6">
        <v>123</v>
      </c>
      <c r="D94" s="11">
        <f t="shared" si="2"/>
        <v>45018</v>
      </c>
      <c r="E94" s="5"/>
    </row>
    <row r="95" spans="1:5">
      <c r="A95" s="3" t="s">
        <v>231</v>
      </c>
      <c r="B95" s="2" t="s">
        <v>232</v>
      </c>
      <c r="C95" s="6">
        <v>208</v>
      </c>
      <c r="D95" s="11">
        <f t="shared" si="2"/>
        <v>76128</v>
      </c>
      <c r="E95" s="5"/>
    </row>
    <row r="96" spans="1:5">
      <c r="A96" s="3" t="s">
        <v>233</v>
      </c>
      <c r="B96" s="2" t="s">
        <v>234</v>
      </c>
      <c r="C96" s="6">
        <v>21</v>
      </c>
      <c r="D96" s="11">
        <f t="shared" si="2"/>
        <v>7686</v>
      </c>
      <c r="E96" s="5"/>
    </row>
    <row r="97" spans="1:5">
      <c r="A97" s="3" t="s">
        <v>235</v>
      </c>
      <c r="B97" s="2" t="s">
        <v>236</v>
      </c>
      <c r="C97" s="6">
        <v>435</v>
      </c>
      <c r="D97" s="11">
        <f t="shared" si="2"/>
        <v>159210</v>
      </c>
      <c r="E97" s="5"/>
    </row>
    <row r="98" spans="1:5">
      <c r="A98" s="3" t="s">
        <v>237</v>
      </c>
      <c r="B98" s="2" t="s">
        <v>238</v>
      </c>
      <c r="C98" s="6">
        <v>9</v>
      </c>
      <c r="D98" s="11">
        <f t="shared" si="2"/>
        <v>3294</v>
      </c>
      <c r="E98" s="5"/>
    </row>
    <row r="99" spans="1:5">
      <c r="A99" s="3" t="s">
        <v>239</v>
      </c>
      <c r="B99" s="2" t="s">
        <v>240</v>
      </c>
      <c r="C99" s="6">
        <v>37</v>
      </c>
      <c r="D99" s="11">
        <f t="shared" si="2"/>
        <v>13542</v>
      </c>
      <c r="E99" s="5"/>
    </row>
    <row r="100" spans="1:5">
      <c r="A100" s="3" t="s">
        <v>241</v>
      </c>
      <c r="B100" s="2" t="s">
        <v>242</v>
      </c>
      <c r="C100" s="6">
        <v>5</v>
      </c>
      <c r="D100" s="11">
        <f t="shared" si="2"/>
        <v>1830</v>
      </c>
      <c r="E100" s="5"/>
    </row>
    <row r="101" spans="1:5">
      <c r="A101" s="3" t="s">
        <v>243</v>
      </c>
      <c r="B101" s="2" t="s">
        <v>244</v>
      </c>
      <c r="C101" s="6">
        <v>0</v>
      </c>
      <c r="D101" s="11">
        <f t="shared" si="2"/>
        <v>0</v>
      </c>
      <c r="E101" s="5"/>
    </row>
    <row r="102" spans="1:5">
      <c r="A102" s="3" t="s">
        <v>245</v>
      </c>
      <c r="B102" s="2" t="s">
        <v>246</v>
      </c>
      <c r="C102" s="6">
        <v>120</v>
      </c>
      <c r="D102" s="11">
        <f t="shared" si="2"/>
        <v>43920</v>
      </c>
      <c r="E102" s="5"/>
    </row>
    <row r="103" spans="1:5">
      <c r="A103" s="3" t="s">
        <v>247</v>
      </c>
      <c r="B103" s="2" t="s">
        <v>248</v>
      </c>
      <c r="C103" s="6">
        <v>3</v>
      </c>
      <c r="D103" s="11">
        <f t="shared" si="2"/>
        <v>1098</v>
      </c>
      <c r="E103" s="5"/>
    </row>
    <row r="104" spans="1:5">
      <c r="A104" s="3" t="s">
        <v>249</v>
      </c>
      <c r="B104" s="2" t="s">
        <v>250</v>
      </c>
      <c r="C104" s="6">
        <v>30</v>
      </c>
      <c r="D104" s="11">
        <f t="shared" si="2"/>
        <v>10980</v>
      </c>
      <c r="E104" s="5"/>
    </row>
    <row r="105" spans="1:5">
      <c r="A105" s="3" t="s">
        <v>251</v>
      </c>
      <c r="B105" s="2" t="s">
        <v>252</v>
      </c>
      <c r="C105" s="6">
        <v>26</v>
      </c>
      <c r="D105" s="11">
        <f t="shared" si="2"/>
        <v>9516</v>
      </c>
      <c r="E105" s="5"/>
    </row>
    <row r="106" spans="1:5">
      <c r="A106" s="3" t="s">
        <v>253</v>
      </c>
      <c r="B106" s="2" t="s">
        <v>254</v>
      </c>
      <c r="C106" s="6">
        <v>280</v>
      </c>
      <c r="D106" s="11">
        <f t="shared" si="2"/>
        <v>102480</v>
      </c>
      <c r="E106" s="5"/>
    </row>
    <row r="107" spans="1:5">
      <c r="A107" s="3" t="s">
        <v>255</v>
      </c>
      <c r="B107" s="2" t="s">
        <v>256</v>
      </c>
      <c r="C107" s="6">
        <v>616</v>
      </c>
      <c r="D107" s="11">
        <f t="shared" si="2"/>
        <v>225456</v>
      </c>
      <c r="E107" s="5"/>
    </row>
    <row r="108" spans="1:5">
      <c r="A108" s="3" t="s">
        <v>257</v>
      </c>
      <c r="B108" s="2" t="s">
        <v>258</v>
      </c>
      <c r="C108" s="6">
        <v>36</v>
      </c>
      <c r="D108" s="11">
        <f t="shared" si="2"/>
        <v>13176</v>
      </c>
      <c r="E108" s="5"/>
    </row>
    <row r="109" spans="1:5">
      <c r="A109" s="3" t="s">
        <v>259</v>
      </c>
      <c r="B109" s="2" t="s">
        <v>260</v>
      </c>
      <c r="C109" s="6">
        <v>7</v>
      </c>
      <c r="D109" s="11">
        <f t="shared" si="2"/>
        <v>2562</v>
      </c>
      <c r="E109" s="5"/>
    </row>
    <row r="110" spans="1:5">
      <c r="A110" s="3" t="s">
        <v>261</v>
      </c>
      <c r="B110" s="2" t="s">
        <v>262</v>
      </c>
      <c r="C110" s="6">
        <v>8</v>
      </c>
      <c r="D110" s="11">
        <f t="shared" si="2"/>
        <v>2928</v>
      </c>
      <c r="E110" s="5"/>
    </row>
    <row r="111" spans="1:5">
      <c r="A111" s="3" t="s">
        <v>263</v>
      </c>
      <c r="B111" s="2" t="s">
        <v>264</v>
      </c>
      <c r="C111" s="6">
        <v>1</v>
      </c>
      <c r="D111" s="11">
        <f t="shared" si="2"/>
        <v>366</v>
      </c>
      <c r="E111" s="5"/>
    </row>
    <row r="112" spans="1:5">
      <c r="A112" s="3" t="s">
        <v>265</v>
      </c>
      <c r="B112" s="2" t="s">
        <v>266</v>
      </c>
      <c r="C112" s="6">
        <v>6</v>
      </c>
      <c r="D112" s="11">
        <f t="shared" si="2"/>
        <v>2196</v>
      </c>
      <c r="E112" s="5"/>
    </row>
    <row r="113" spans="1:5">
      <c r="A113" s="3" t="s">
        <v>267</v>
      </c>
      <c r="B113" s="2" t="s">
        <v>268</v>
      </c>
      <c r="C113" s="6">
        <v>1</v>
      </c>
      <c r="D113" s="11">
        <f t="shared" si="2"/>
        <v>366</v>
      </c>
      <c r="E113" s="5"/>
    </row>
    <row r="114" spans="1:5">
      <c r="A114" s="3" t="s">
        <v>269</v>
      </c>
      <c r="B114" s="2" t="s">
        <v>270</v>
      </c>
      <c r="C114" s="6">
        <v>18</v>
      </c>
      <c r="D114" s="11">
        <f t="shared" si="2"/>
        <v>6588</v>
      </c>
      <c r="E114" s="5"/>
    </row>
    <row r="115" spans="1:5">
      <c r="A115" s="3" t="s">
        <v>271</v>
      </c>
      <c r="B115" s="2" t="s">
        <v>272</v>
      </c>
      <c r="C115" s="6">
        <v>0</v>
      </c>
      <c r="D115" s="11">
        <f t="shared" si="2"/>
        <v>0</v>
      </c>
      <c r="E115" s="5"/>
    </row>
    <row r="116" spans="1:5">
      <c r="A116" s="3" t="s">
        <v>273</v>
      </c>
      <c r="B116" s="2" t="s">
        <v>274</v>
      </c>
      <c r="C116" s="6">
        <v>28</v>
      </c>
      <c r="D116" s="11">
        <f t="shared" si="2"/>
        <v>10248</v>
      </c>
      <c r="E116" s="5"/>
    </row>
    <row r="117" spans="1:5">
      <c r="A117" s="3" t="s">
        <v>275</v>
      </c>
      <c r="B117" s="2" t="s">
        <v>276</v>
      </c>
      <c r="C117" s="6">
        <v>28</v>
      </c>
      <c r="D117" s="11">
        <f t="shared" si="2"/>
        <v>10248</v>
      </c>
      <c r="E117" s="5"/>
    </row>
    <row r="118" spans="1:5">
      <c r="A118" s="3" t="s">
        <v>277</v>
      </c>
      <c r="B118" s="2" t="s">
        <v>278</v>
      </c>
      <c r="C118" s="6">
        <v>128</v>
      </c>
      <c r="D118" s="11">
        <f t="shared" si="2"/>
        <v>46848</v>
      </c>
      <c r="E118" s="5"/>
    </row>
    <row r="119" spans="1:5">
      <c r="A119" s="3" t="s">
        <v>279</v>
      </c>
      <c r="B119" s="2" t="s">
        <v>280</v>
      </c>
      <c r="C119" s="6">
        <v>699</v>
      </c>
      <c r="D119" s="11">
        <f t="shared" si="2"/>
        <v>255834</v>
      </c>
      <c r="E119" s="5"/>
    </row>
    <row r="120" spans="1:5">
      <c r="A120" s="3" t="s">
        <v>281</v>
      </c>
      <c r="B120" s="2" t="s">
        <v>282</v>
      </c>
      <c r="C120" s="6">
        <v>27</v>
      </c>
      <c r="D120" s="11">
        <f t="shared" si="2"/>
        <v>9882</v>
      </c>
      <c r="E120" s="5"/>
    </row>
    <row r="121" spans="1:5">
      <c r="A121" s="3" t="s">
        <v>283</v>
      </c>
      <c r="B121" s="2" t="s">
        <v>284</v>
      </c>
      <c r="C121" s="6">
        <v>12</v>
      </c>
      <c r="D121" s="11">
        <f t="shared" si="2"/>
        <v>4392</v>
      </c>
      <c r="E121" s="5"/>
    </row>
    <row r="122" spans="1:5">
      <c r="A122" s="3">
        <v>3704000</v>
      </c>
      <c r="B122" s="2" t="s">
        <v>285</v>
      </c>
      <c r="C122" s="6">
        <v>0</v>
      </c>
      <c r="D122" s="11">
        <f t="shared" si="2"/>
        <v>0</v>
      </c>
      <c r="E122" s="5"/>
    </row>
    <row r="123" spans="1:5">
      <c r="A123" s="3" t="s">
        <v>286</v>
      </c>
      <c r="B123" s="2" t="s">
        <v>287</v>
      </c>
      <c r="C123" s="6">
        <v>10</v>
      </c>
      <c r="D123" s="11">
        <f t="shared" si="2"/>
        <v>3660</v>
      </c>
      <c r="E123" s="5"/>
    </row>
    <row r="124" spans="1:5">
      <c r="A124" s="3" t="s">
        <v>288</v>
      </c>
      <c r="B124" s="2" t="s">
        <v>289</v>
      </c>
      <c r="C124" s="6">
        <v>2</v>
      </c>
      <c r="D124" s="11">
        <f t="shared" si="2"/>
        <v>732</v>
      </c>
      <c r="E124" s="5"/>
    </row>
    <row r="125" spans="1:5">
      <c r="A125" s="3" t="s">
        <v>290</v>
      </c>
      <c r="B125" s="2" t="s">
        <v>291</v>
      </c>
      <c r="C125" s="6">
        <v>0</v>
      </c>
      <c r="D125" s="11">
        <f t="shared" si="2"/>
        <v>0</v>
      </c>
      <c r="E125" s="5"/>
    </row>
    <row r="126" spans="1:5">
      <c r="A126" s="3" t="s">
        <v>292</v>
      </c>
      <c r="B126" s="2" t="s">
        <v>293</v>
      </c>
      <c r="C126" s="6">
        <v>35</v>
      </c>
      <c r="D126" s="11">
        <f t="shared" si="2"/>
        <v>12810</v>
      </c>
      <c r="E126" s="5"/>
    </row>
    <row r="127" spans="1:5">
      <c r="A127" s="3" t="s">
        <v>294</v>
      </c>
      <c r="B127" s="2" t="s">
        <v>295</v>
      </c>
      <c r="C127" s="6">
        <v>19</v>
      </c>
      <c r="D127" s="11">
        <f t="shared" si="2"/>
        <v>6954</v>
      </c>
      <c r="E127" s="5"/>
    </row>
    <row r="128" spans="1:5">
      <c r="A128" s="3" t="s">
        <v>296</v>
      </c>
      <c r="B128" s="2" t="s">
        <v>297</v>
      </c>
      <c r="C128" s="6">
        <v>80</v>
      </c>
      <c r="D128" s="11">
        <f t="shared" si="2"/>
        <v>29280</v>
      </c>
      <c r="E128" s="5"/>
    </row>
    <row r="129" spans="1:5">
      <c r="A129" s="3" t="s">
        <v>298</v>
      </c>
      <c r="B129" s="2" t="s">
        <v>299</v>
      </c>
      <c r="C129" s="6">
        <v>10</v>
      </c>
      <c r="D129" s="11">
        <f t="shared" si="2"/>
        <v>3660</v>
      </c>
      <c r="E129" s="5"/>
    </row>
    <row r="130" spans="1:5">
      <c r="A130" s="3" t="s">
        <v>300</v>
      </c>
      <c r="B130" s="2" t="s">
        <v>301</v>
      </c>
      <c r="C130" s="6">
        <v>11</v>
      </c>
      <c r="D130" s="11">
        <f t="shared" si="2"/>
        <v>4026</v>
      </c>
      <c r="E130" s="5"/>
    </row>
    <row r="131" spans="1:5">
      <c r="A131" s="3" t="s">
        <v>302</v>
      </c>
      <c r="B131" s="2" t="s">
        <v>303</v>
      </c>
      <c r="C131" s="6">
        <v>16</v>
      </c>
      <c r="D131" s="11">
        <f t="shared" si="2"/>
        <v>5856</v>
      </c>
      <c r="E131" s="5"/>
    </row>
    <row r="132" spans="1:5">
      <c r="A132" s="3" t="s">
        <v>304</v>
      </c>
      <c r="B132" s="2" t="s">
        <v>305</v>
      </c>
      <c r="C132" s="6">
        <v>3</v>
      </c>
      <c r="D132" s="11">
        <f t="shared" si="2"/>
        <v>1098</v>
      </c>
      <c r="E132" s="5"/>
    </row>
    <row r="133" spans="1:5">
      <c r="A133" s="3" t="s">
        <v>306</v>
      </c>
      <c r="B133" s="2" t="s">
        <v>307</v>
      </c>
      <c r="C133" s="6">
        <v>23</v>
      </c>
      <c r="D133" s="11">
        <f t="shared" si="2"/>
        <v>8418</v>
      </c>
      <c r="E133" s="5"/>
    </row>
    <row r="134" spans="1:5">
      <c r="A134" s="3" t="s">
        <v>308</v>
      </c>
      <c r="B134" s="2" t="s">
        <v>309</v>
      </c>
      <c r="C134" s="6">
        <v>16</v>
      </c>
      <c r="D134" s="11">
        <f t="shared" si="2"/>
        <v>5856</v>
      </c>
      <c r="E134" s="5"/>
    </row>
    <row r="135" spans="1:5">
      <c r="A135" s="3" t="s">
        <v>310</v>
      </c>
      <c r="B135" s="2" t="s">
        <v>311</v>
      </c>
      <c r="C135" s="6">
        <v>103</v>
      </c>
      <c r="D135" s="11">
        <f t="shared" ref="D135:D198" si="3">C135*366</f>
        <v>37698</v>
      </c>
      <c r="E135" s="5"/>
    </row>
    <row r="136" spans="1:5">
      <c r="A136" s="3" t="s">
        <v>312</v>
      </c>
      <c r="B136" s="2" t="s">
        <v>313</v>
      </c>
      <c r="C136" s="6">
        <v>31</v>
      </c>
      <c r="D136" s="11">
        <f t="shared" si="3"/>
        <v>11346</v>
      </c>
      <c r="E136" s="5"/>
    </row>
    <row r="137" spans="1:5">
      <c r="A137" s="3" t="s">
        <v>314</v>
      </c>
      <c r="B137" s="2" t="s">
        <v>315</v>
      </c>
      <c r="C137" s="6">
        <v>25</v>
      </c>
      <c r="D137" s="11">
        <f t="shared" si="3"/>
        <v>9150</v>
      </c>
      <c r="E137" s="5"/>
    </row>
    <row r="138" spans="1:5">
      <c r="A138" s="3" t="s">
        <v>316</v>
      </c>
      <c r="B138" s="2" t="s">
        <v>317</v>
      </c>
      <c r="C138" s="6">
        <v>299</v>
      </c>
      <c r="D138" s="11">
        <f t="shared" si="3"/>
        <v>109434</v>
      </c>
      <c r="E138" s="5"/>
    </row>
    <row r="139" spans="1:5">
      <c r="A139" s="3" t="s">
        <v>318</v>
      </c>
      <c r="B139" s="2" t="s">
        <v>319</v>
      </c>
      <c r="C139" s="6">
        <v>158</v>
      </c>
      <c r="D139" s="11">
        <f t="shared" si="3"/>
        <v>57828</v>
      </c>
      <c r="E139" s="5"/>
    </row>
    <row r="140" spans="1:5">
      <c r="A140" s="3" t="s">
        <v>320</v>
      </c>
      <c r="B140" s="2" t="s">
        <v>321</v>
      </c>
      <c r="C140" s="6">
        <v>2</v>
      </c>
      <c r="D140" s="11">
        <f t="shared" si="3"/>
        <v>732</v>
      </c>
      <c r="E140" s="5"/>
    </row>
    <row r="141" spans="1:5">
      <c r="A141" s="3" t="s">
        <v>322</v>
      </c>
      <c r="B141" s="2" t="s">
        <v>323</v>
      </c>
      <c r="C141" s="6">
        <v>3</v>
      </c>
      <c r="D141" s="11">
        <f t="shared" si="3"/>
        <v>1098</v>
      </c>
      <c r="E141" s="5"/>
    </row>
    <row r="142" spans="1:5">
      <c r="A142" s="3" t="s">
        <v>324</v>
      </c>
      <c r="B142" s="2" t="s">
        <v>325</v>
      </c>
      <c r="C142" s="6">
        <v>7</v>
      </c>
      <c r="D142" s="11">
        <f t="shared" si="3"/>
        <v>2562</v>
      </c>
      <c r="E142" s="5"/>
    </row>
    <row r="143" spans="1:5">
      <c r="A143" s="3" t="s">
        <v>326</v>
      </c>
      <c r="B143" s="2" t="s">
        <v>327</v>
      </c>
      <c r="C143" s="6">
        <v>10</v>
      </c>
      <c r="D143" s="11">
        <f t="shared" si="3"/>
        <v>3660</v>
      </c>
      <c r="E143" s="5"/>
    </row>
    <row r="144" spans="1:5">
      <c r="A144" s="3" t="s">
        <v>328</v>
      </c>
      <c r="B144" s="2" t="s">
        <v>329</v>
      </c>
      <c r="C144" s="6">
        <v>104</v>
      </c>
      <c r="D144" s="11">
        <f t="shared" si="3"/>
        <v>38064</v>
      </c>
      <c r="E144" s="5"/>
    </row>
    <row r="145" spans="1:5">
      <c r="A145" s="3" t="s">
        <v>330</v>
      </c>
      <c r="B145" s="2" t="s">
        <v>331</v>
      </c>
      <c r="C145" s="6">
        <v>9</v>
      </c>
      <c r="D145" s="11">
        <f t="shared" si="3"/>
        <v>3294</v>
      </c>
      <c r="E145" s="5"/>
    </row>
    <row r="146" spans="1:5">
      <c r="A146" s="3" t="s">
        <v>332</v>
      </c>
      <c r="B146" s="2" t="s">
        <v>333</v>
      </c>
      <c r="C146" s="6">
        <v>52</v>
      </c>
      <c r="D146" s="11">
        <f t="shared" si="3"/>
        <v>19032</v>
      </c>
      <c r="E146" s="5"/>
    </row>
    <row r="147" spans="1:5">
      <c r="A147" s="3" t="s">
        <v>334</v>
      </c>
      <c r="B147" s="2" t="s">
        <v>335</v>
      </c>
      <c r="C147" s="6">
        <v>34</v>
      </c>
      <c r="D147" s="11">
        <f t="shared" si="3"/>
        <v>12444</v>
      </c>
      <c r="E147" s="5"/>
    </row>
    <row r="148" spans="1:5">
      <c r="A148" s="3" t="s">
        <v>336</v>
      </c>
      <c r="B148" s="2" t="s">
        <v>337</v>
      </c>
      <c r="C148" s="6">
        <v>30</v>
      </c>
      <c r="D148" s="11">
        <f t="shared" si="3"/>
        <v>10980</v>
      </c>
      <c r="E148" s="5"/>
    </row>
    <row r="149" spans="1:5">
      <c r="A149" s="3" t="s">
        <v>338</v>
      </c>
      <c r="B149" s="2" t="s">
        <v>339</v>
      </c>
      <c r="C149" s="6">
        <v>7</v>
      </c>
      <c r="D149" s="11">
        <f t="shared" si="3"/>
        <v>2562</v>
      </c>
      <c r="E149" s="5"/>
    </row>
    <row r="150" spans="1:5">
      <c r="A150" s="3" t="s">
        <v>340</v>
      </c>
      <c r="B150" s="2" t="s">
        <v>341</v>
      </c>
      <c r="C150" s="6">
        <v>15</v>
      </c>
      <c r="D150" s="11">
        <f t="shared" si="3"/>
        <v>5490</v>
      </c>
      <c r="E150" s="5"/>
    </row>
    <row r="151" spans="1:5">
      <c r="A151" s="3" t="s">
        <v>342</v>
      </c>
      <c r="B151" s="2" t="s">
        <v>343</v>
      </c>
      <c r="C151" s="6">
        <v>6</v>
      </c>
      <c r="D151" s="11">
        <f t="shared" si="3"/>
        <v>2196</v>
      </c>
      <c r="E151" s="5"/>
    </row>
    <row r="152" spans="1:5">
      <c r="A152" s="3" t="s">
        <v>344</v>
      </c>
      <c r="B152" s="2" t="s">
        <v>345</v>
      </c>
      <c r="C152" s="6">
        <v>12</v>
      </c>
      <c r="D152" s="11">
        <f t="shared" si="3"/>
        <v>4392</v>
      </c>
      <c r="E152" s="5"/>
    </row>
    <row r="153" spans="1:5">
      <c r="A153" s="3" t="s">
        <v>346</v>
      </c>
      <c r="B153" s="2" t="s">
        <v>347</v>
      </c>
      <c r="C153" s="6">
        <v>18</v>
      </c>
      <c r="D153" s="11">
        <f t="shared" si="3"/>
        <v>6588</v>
      </c>
      <c r="E153" s="5"/>
    </row>
    <row r="154" spans="1:5">
      <c r="A154" s="3" t="s">
        <v>348</v>
      </c>
      <c r="B154" s="2" t="s">
        <v>349</v>
      </c>
      <c r="C154" s="6">
        <v>11</v>
      </c>
      <c r="D154" s="11">
        <f t="shared" si="3"/>
        <v>4026</v>
      </c>
      <c r="E154" s="5"/>
    </row>
    <row r="155" spans="1:5">
      <c r="A155" s="3" t="s">
        <v>350</v>
      </c>
      <c r="B155" s="2" t="s">
        <v>351</v>
      </c>
      <c r="C155" s="6">
        <v>53</v>
      </c>
      <c r="D155" s="11">
        <f t="shared" si="3"/>
        <v>19398</v>
      </c>
      <c r="E155" s="5"/>
    </row>
    <row r="156" spans="1:5">
      <c r="A156" s="3" t="s">
        <v>352</v>
      </c>
      <c r="B156" s="2" t="s">
        <v>353</v>
      </c>
      <c r="C156" s="6">
        <v>8</v>
      </c>
      <c r="D156" s="11">
        <f t="shared" si="3"/>
        <v>2928</v>
      </c>
      <c r="E156" s="5"/>
    </row>
    <row r="157" spans="1:5">
      <c r="A157" s="3" t="s">
        <v>354</v>
      </c>
      <c r="B157" s="2" t="s">
        <v>355</v>
      </c>
      <c r="C157" s="6">
        <v>3</v>
      </c>
      <c r="D157" s="11">
        <f t="shared" si="3"/>
        <v>1098</v>
      </c>
      <c r="E157" s="5"/>
    </row>
    <row r="158" spans="1:5">
      <c r="A158" s="3" t="s">
        <v>356</v>
      </c>
      <c r="B158" s="2" t="s">
        <v>357</v>
      </c>
      <c r="C158" s="6">
        <v>0</v>
      </c>
      <c r="D158" s="11">
        <f t="shared" si="3"/>
        <v>0</v>
      </c>
      <c r="E158" s="5"/>
    </row>
    <row r="159" spans="1:5">
      <c r="A159" s="3" t="s">
        <v>358</v>
      </c>
      <c r="B159" s="2" t="s">
        <v>359</v>
      </c>
      <c r="C159" s="6">
        <v>2</v>
      </c>
      <c r="D159" s="11">
        <f t="shared" si="3"/>
        <v>732</v>
      </c>
      <c r="E159" s="5"/>
    </row>
    <row r="160" spans="1:5">
      <c r="A160" s="3" t="s">
        <v>360</v>
      </c>
      <c r="B160" s="2" t="s">
        <v>361</v>
      </c>
      <c r="C160" s="6">
        <v>30</v>
      </c>
      <c r="D160" s="11">
        <f t="shared" si="3"/>
        <v>10980</v>
      </c>
      <c r="E160" s="5"/>
    </row>
    <row r="161" spans="1:5">
      <c r="A161" s="3" t="s">
        <v>362</v>
      </c>
      <c r="B161" s="2" t="s">
        <v>363</v>
      </c>
      <c r="C161" s="6">
        <v>5</v>
      </c>
      <c r="D161" s="11">
        <f t="shared" si="3"/>
        <v>1830</v>
      </c>
      <c r="E161" s="5"/>
    </row>
    <row r="162" spans="1:5">
      <c r="A162" s="3" t="s">
        <v>364</v>
      </c>
      <c r="B162" s="2" t="s">
        <v>365</v>
      </c>
      <c r="C162" s="6">
        <v>29</v>
      </c>
      <c r="D162" s="11">
        <f t="shared" si="3"/>
        <v>10614</v>
      </c>
      <c r="E162" s="5"/>
    </row>
    <row r="163" spans="1:5">
      <c r="A163" s="3" t="s">
        <v>366</v>
      </c>
      <c r="B163" s="2" t="s">
        <v>367</v>
      </c>
      <c r="C163" s="6">
        <v>2</v>
      </c>
      <c r="D163" s="11">
        <f t="shared" si="3"/>
        <v>732</v>
      </c>
      <c r="E163" s="5"/>
    </row>
    <row r="164" spans="1:5">
      <c r="A164" s="3" t="s">
        <v>368</v>
      </c>
      <c r="B164" s="2" t="s">
        <v>369</v>
      </c>
      <c r="C164" s="6">
        <v>3</v>
      </c>
      <c r="D164" s="11">
        <f t="shared" si="3"/>
        <v>1098</v>
      </c>
      <c r="E164" s="5"/>
    </row>
    <row r="165" spans="1:5">
      <c r="A165" s="3" t="s">
        <v>370</v>
      </c>
      <c r="B165" s="2" t="s">
        <v>371</v>
      </c>
      <c r="C165" s="6">
        <v>10</v>
      </c>
      <c r="D165" s="11">
        <f t="shared" si="3"/>
        <v>3660</v>
      </c>
      <c r="E165" s="5"/>
    </row>
    <row r="166" spans="1:5">
      <c r="A166" s="3" t="s">
        <v>372</v>
      </c>
      <c r="B166" s="2" t="s">
        <v>373</v>
      </c>
      <c r="C166" s="6">
        <v>0</v>
      </c>
      <c r="D166" s="11">
        <f t="shared" si="3"/>
        <v>0</v>
      </c>
      <c r="E166" s="5"/>
    </row>
    <row r="167" spans="1:5">
      <c r="A167" s="3" t="s">
        <v>374</v>
      </c>
      <c r="B167" s="2" t="s">
        <v>375</v>
      </c>
      <c r="C167" s="6">
        <v>95</v>
      </c>
      <c r="D167" s="11">
        <f t="shared" si="3"/>
        <v>34770</v>
      </c>
      <c r="E167" s="5"/>
    </row>
    <row r="168" spans="1:5">
      <c r="A168" s="3" t="s">
        <v>376</v>
      </c>
      <c r="B168" s="2" t="s">
        <v>377</v>
      </c>
      <c r="C168" s="6">
        <v>26</v>
      </c>
      <c r="D168" s="11">
        <f t="shared" si="3"/>
        <v>9516</v>
      </c>
      <c r="E168" s="5"/>
    </row>
    <row r="169" spans="1:5">
      <c r="A169" s="3" t="s">
        <v>378</v>
      </c>
      <c r="B169" s="2" t="s">
        <v>379</v>
      </c>
      <c r="C169" s="6">
        <v>14</v>
      </c>
      <c r="D169" s="11">
        <f t="shared" si="3"/>
        <v>5124</v>
      </c>
      <c r="E169" s="5"/>
    </row>
    <row r="170" spans="1:5">
      <c r="A170" s="3" t="s">
        <v>380</v>
      </c>
      <c r="B170" s="2" t="s">
        <v>381</v>
      </c>
      <c r="C170" s="6">
        <v>19</v>
      </c>
      <c r="D170" s="11">
        <f t="shared" si="3"/>
        <v>6954</v>
      </c>
      <c r="E170" s="5"/>
    </row>
    <row r="171" spans="1:5">
      <c r="A171" s="3" t="s">
        <v>382</v>
      </c>
      <c r="B171" s="2" t="s">
        <v>383</v>
      </c>
      <c r="C171" s="6">
        <v>8</v>
      </c>
      <c r="D171" s="11">
        <f t="shared" si="3"/>
        <v>2928</v>
      </c>
      <c r="E171" s="5"/>
    </row>
    <row r="172" spans="1:5">
      <c r="A172" s="3" t="s">
        <v>384</v>
      </c>
      <c r="B172" s="2" t="s">
        <v>385</v>
      </c>
      <c r="C172" s="6">
        <v>69</v>
      </c>
      <c r="D172" s="11">
        <f t="shared" si="3"/>
        <v>25254</v>
      </c>
      <c r="E172" s="5"/>
    </row>
    <row r="173" spans="1:5">
      <c r="A173" s="3" t="s">
        <v>386</v>
      </c>
      <c r="B173" s="2" t="s">
        <v>387</v>
      </c>
      <c r="C173" s="6">
        <v>9</v>
      </c>
      <c r="D173" s="11">
        <f t="shared" si="3"/>
        <v>3294</v>
      </c>
      <c r="E173" s="5"/>
    </row>
    <row r="174" spans="1:5">
      <c r="A174" s="3" t="s">
        <v>388</v>
      </c>
      <c r="B174" s="2" t="s">
        <v>389</v>
      </c>
      <c r="C174" s="6">
        <v>31</v>
      </c>
      <c r="D174" s="11">
        <f t="shared" si="3"/>
        <v>11346</v>
      </c>
      <c r="E174" s="5"/>
    </row>
    <row r="175" spans="1:5">
      <c r="A175" s="3" t="s">
        <v>390</v>
      </c>
      <c r="B175" s="2" t="s">
        <v>391</v>
      </c>
      <c r="C175" s="6">
        <v>5</v>
      </c>
      <c r="D175" s="11">
        <f t="shared" si="3"/>
        <v>1830</v>
      </c>
      <c r="E175" s="5"/>
    </row>
    <row r="176" spans="1:5">
      <c r="A176" s="3" t="s">
        <v>392</v>
      </c>
      <c r="B176" s="2" t="s">
        <v>393</v>
      </c>
      <c r="C176" s="6">
        <v>95</v>
      </c>
      <c r="D176" s="11">
        <f t="shared" si="3"/>
        <v>34770</v>
      </c>
      <c r="E176" s="5"/>
    </row>
    <row r="177" spans="1:5">
      <c r="A177" s="3" t="s">
        <v>394</v>
      </c>
      <c r="B177" s="2" t="s">
        <v>395</v>
      </c>
      <c r="C177" s="6">
        <v>12</v>
      </c>
      <c r="D177" s="11">
        <f t="shared" si="3"/>
        <v>4392</v>
      </c>
      <c r="E177" s="5"/>
    </row>
    <row r="178" spans="1:5">
      <c r="A178" s="3" t="s">
        <v>396</v>
      </c>
      <c r="B178" s="2" t="s">
        <v>397</v>
      </c>
      <c r="C178" s="6">
        <v>9</v>
      </c>
      <c r="D178" s="11">
        <f t="shared" si="3"/>
        <v>3294</v>
      </c>
      <c r="E178" s="5"/>
    </row>
    <row r="179" spans="1:5">
      <c r="A179" s="3" t="s">
        <v>398</v>
      </c>
      <c r="B179" s="2" t="s">
        <v>399</v>
      </c>
      <c r="C179" s="6">
        <v>2</v>
      </c>
      <c r="D179" s="11">
        <f t="shared" si="3"/>
        <v>732</v>
      </c>
      <c r="E179" s="5"/>
    </row>
    <row r="180" spans="1:5">
      <c r="A180" s="3" t="s">
        <v>400</v>
      </c>
      <c r="B180" s="2" t="s">
        <v>401</v>
      </c>
      <c r="C180" s="6">
        <v>65</v>
      </c>
      <c r="D180" s="11">
        <f t="shared" si="3"/>
        <v>23790</v>
      </c>
      <c r="E180" s="5"/>
    </row>
    <row r="181" spans="1:5">
      <c r="A181" s="3" t="s">
        <v>402</v>
      </c>
      <c r="B181" s="2" t="s">
        <v>403</v>
      </c>
      <c r="C181" s="6">
        <v>939</v>
      </c>
      <c r="D181" s="11">
        <f t="shared" si="3"/>
        <v>343674</v>
      </c>
      <c r="E181" s="5"/>
    </row>
    <row r="182" spans="1:5">
      <c r="A182" s="3" t="s">
        <v>404</v>
      </c>
      <c r="B182" s="2" t="s">
        <v>405</v>
      </c>
      <c r="C182" s="6">
        <v>13</v>
      </c>
      <c r="D182" s="11">
        <f t="shared" si="3"/>
        <v>4758</v>
      </c>
      <c r="E182" s="5"/>
    </row>
    <row r="183" spans="1:5">
      <c r="A183" s="3" t="s">
        <v>406</v>
      </c>
      <c r="B183" s="2" t="s">
        <v>407</v>
      </c>
      <c r="C183" s="6">
        <v>7</v>
      </c>
      <c r="D183" s="11">
        <f t="shared" si="3"/>
        <v>2562</v>
      </c>
      <c r="E183" s="5"/>
    </row>
    <row r="184" spans="1:5">
      <c r="A184" s="3" t="s">
        <v>408</v>
      </c>
      <c r="B184" s="2" t="s">
        <v>409</v>
      </c>
      <c r="C184" s="6">
        <v>2994</v>
      </c>
      <c r="D184" s="11">
        <f t="shared" si="3"/>
        <v>1095804</v>
      </c>
      <c r="E184" s="5"/>
    </row>
    <row r="185" spans="1:5">
      <c r="A185" s="3" t="s">
        <v>410</v>
      </c>
      <c r="B185" s="2" t="s">
        <v>411</v>
      </c>
      <c r="C185" s="6">
        <v>617</v>
      </c>
      <c r="D185" s="11">
        <f t="shared" si="3"/>
        <v>225822</v>
      </c>
      <c r="E185" s="5"/>
    </row>
    <row r="186" spans="1:5">
      <c r="A186" s="3" t="s">
        <v>412</v>
      </c>
      <c r="B186" s="2" t="s">
        <v>413</v>
      </c>
      <c r="C186" s="6">
        <v>810</v>
      </c>
      <c r="D186" s="11">
        <f t="shared" si="3"/>
        <v>296460</v>
      </c>
      <c r="E186" s="5"/>
    </row>
    <row r="187" spans="1:5">
      <c r="A187" s="3">
        <v>6004000</v>
      </c>
      <c r="B187" s="2" t="s">
        <v>414</v>
      </c>
      <c r="C187" s="6">
        <v>224</v>
      </c>
      <c r="D187" s="11">
        <f t="shared" si="3"/>
        <v>81984</v>
      </c>
      <c r="E187" s="5"/>
    </row>
    <row r="188" spans="1:5">
      <c r="A188" s="3" t="s">
        <v>415</v>
      </c>
      <c r="B188" s="2" t="s">
        <v>416</v>
      </c>
      <c r="C188" s="6">
        <v>0</v>
      </c>
      <c r="D188" s="11">
        <f t="shared" si="3"/>
        <v>0</v>
      </c>
      <c r="E188" s="5"/>
    </row>
    <row r="189" spans="1:5">
      <c r="A189" s="3" t="s">
        <v>417</v>
      </c>
      <c r="B189" s="2" t="s">
        <v>418</v>
      </c>
      <c r="C189" s="6">
        <v>236</v>
      </c>
      <c r="D189" s="11">
        <f t="shared" si="3"/>
        <v>86376</v>
      </c>
      <c r="E189" s="5"/>
    </row>
    <row r="190" spans="1:5">
      <c r="A190" s="3" t="s">
        <v>419</v>
      </c>
      <c r="B190" s="2" t="s">
        <v>420</v>
      </c>
      <c r="C190" s="6">
        <v>31</v>
      </c>
      <c r="D190" s="11">
        <f t="shared" si="3"/>
        <v>11346</v>
      </c>
      <c r="E190" s="5"/>
    </row>
    <row r="191" spans="1:5">
      <c r="A191" s="3" t="s">
        <v>421</v>
      </c>
      <c r="B191" s="2" t="s">
        <v>422</v>
      </c>
      <c r="C191" s="6">
        <v>20</v>
      </c>
      <c r="D191" s="11">
        <f t="shared" si="3"/>
        <v>7320</v>
      </c>
      <c r="E191" s="5"/>
    </row>
    <row r="192" spans="1:5">
      <c r="A192" s="3" t="s">
        <v>423</v>
      </c>
      <c r="B192" s="2" t="s">
        <v>424</v>
      </c>
      <c r="C192" s="6">
        <v>37</v>
      </c>
      <c r="D192" s="11">
        <f t="shared" si="3"/>
        <v>13542</v>
      </c>
      <c r="E192" s="5"/>
    </row>
    <row r="193" spans="1:5">
      <c r="A193" s="3" t="s">
        <v>425</v>
      </c>
      <c r="B193" s="2" t="s">
        <v>426</v>
      </c>
      <c r="C193" s="6">
        <v>289</v>
      </c>
      <c r="D193" s="11">
        <f t="shared" si="3"/>
        <v>105774</v>
      </c>
      <c r="E193" s="5"/>
    </row>
    <row r="194" spans="1:5">
      <c r="A194" s="3" t="s">
        <v>427</v>
      </c>
      <c r="B194" s="2" t="s">
        <v>428</v>
      </c>
      <c r="C194" s="6">
        <v>1042</v>
      </c>
      <c r="D194" s="11">
        <f t="shared" si="3"/>
        <v>381372</v>
      </c>
      <c r="E194" s="5"/>
    </row>
    <row r="195" spans="1:5">
      <c r="A195" s="3" t="s">
        <v>429</v>
      </c>
      <c r="B195" s="2" t="s">
        <v>430</v>
      </c>
      <c r="C195" s="7">
        <v>18</v>
      </c>
      <c r="D195" s="11">
        <f t="shared" si="3"/>
        <v>6588</v>
      </c>
      <c r="E195" s="5"/>
    </row>
    <row r="196" spans="1:5">
      <c r="A196" s="3" t="s">
        <v>431</v>
      </c>
      <c r="B196" s="2" t="s">
        <v>432</v>
      </c>
      <c r="C196" s="7">
        <v>91</v>
      </c>
      <c r="D196" s="11">
        <f t="shared" si="3"/>
        <v>33306</v>
      </c>
      <c r="E196" s="5"/>
    </row>
    <row r="197" spans="1:5">
      <c r="A197" s="3" t="s">
        <v>433</v>
      </c>
      <c r="B197" s="2" t="s">
        <v>434</v>
      </c>
      <c r="C197" s="7">
        <v>0</v>
      </c>
      <c r="D197" s="11">
        <f t="shared" si="3"/>
        <v>0</v>
      </c>
      <c r="E197" s="5"/>
    </row>
    <row r="198" spans="1:5">
      <c r="A198" s="3" t="s">
        <v>435</v>
      </c>
      <c r="B198" s="2" t="s">
        <v>436</v>
      </c>
      <c r="C198" s="7">
        <v>0</v>
      </c>
      <c r="D198" s="11">
        <f t="shared" si="3"/>
        <v>0</v>
      </c>
      <c r="E198" s="5"/>
    </row>
    <row r="199" spans="1:5">
      <c r="A199" s="3" t="s">
        <v>437</v>
      </c>
      <c r="B199" s="2" t="s">
        <v>438</v>
      </c>
      <c r="C199" s="6">
        <v>2833</v>
      </c>
      <c r="D199" s="11">
        <f t="shared" ref="D199:D238" si="4">C199*366</f>
        <v>1036878</v>
      </c>
      <c r="E199" s="5"/>
    </row>
    <row r="200" spans="1:5">
      <c r="A200" s="3" t="s">
        <v>439</v>
      </c>
      <c r="B200" s="2" t="s">
        <v>440</v>
      </c>
      <c r="C200" s="6">
        <v>56</v>
      </c>
      <c r="D200" s="11">
        <f t="shared" si="4"/>
        <v>20496</v>
      </c>
      <c r="E200" s="5"/>
    </row>
    <row r="201" spans="1:5">
      <c r="A201" s="3">
        <v>6603000</v>
      </c>
      <c r="B201" s="2" t="s">
        <v>441</v>
      </c>
      <c r="C201" s="6">
        <v>7</v>
      </c>
      <c r="D201" s="11">
        <f t="shared" si="4"/>
        <v>2562</v>
      </c>
      <c r="E201" s="5"/>
    </row>
    <row r="202" spans="1:5">
      <c r="A202" s="3" t="s">
        <v>442</v>
      </c>
      <c r="B202" s="2" t="s">
        <v>443</v>
      </c>
      <c r="C202" s="6">
        <v>14</v>
      </c>
      <c r="D202" s="11">
        <f t="shared" si="4"/>
        <v>5124</v>
      </c>
      <c r="E202" s="5"/>
    </row>
    <row r="203" spans="1:5">
      <c r="A203" s="3" t="s">
        <v>444</v>
      </c>
      <c r="B203" s="2" t="s">
        <v>445</v>
      </c>
      <c r="C203" s="6">
        <v>4</v>
      </c>
      <c r="D203" s="11">
        <f t="shared" si="4"/>
        <v>1464</v>
      </c>
      <c r="E203" s="5"/>
    </row>
    <row r="204" spans="1:5">
      <c r="A204" s="3" t="s">
        <v>446</v>
      </c>
      <c r="B204" s="2" t="s">
        <v>447</v>
      </c>
      <c r="C204" s="6">
        <v>802</v>
      </c>
      <c r="D204" s="11">
        <f t="shared" si="4"/>
        <v>293532</v>
      </c>
      <c r="E204" s="5"/>
    </row>
    <row r="205" spans="1:5">
      <c r="A205" s="3" t="s">
        <v>448</v>
      </c>
      <c r="B205" s="2" t="s">
        <v>449</v>
      </c>
      <c r="C205" s="6">
        <v>119</v>
      </c>
      <c r="D205" s="11">
        <f t="shared" si="4"/>
        <v>43554</v>
      </c>
      <c r="E205" s="5"/>
    </row>
    <row r="206" spans="1:5">
      <c r="A206" s="3" t="s">
        <v>450</v>
      </c>
      <c r="B206" s="2" t="s">
        <v>451</v>
      </c>
      <c r="C206" s="6">
        <v>23</v>
      </c>
      <c r="D206" s="11">
        <f t="shared" si="4"/>
        <v>8418</v>
      </c>
      <c r="E206" s="5"/>
    </row>
    <row r="207" spans="1:5">
      <c r="A207" s="3" t="s">
        <v>452</v>
      </c>
      <c r="B207" s="2" t="s">
        <v>453</v>
      </c>
      <c r="C207" s="6">
        <v>2</v>
      </c>
      <c r="D207" s="11">
        <f t="shared" si="4"/>
        <v>732</v>
      </c>
      <c r="E207" s="5"/>
    </row>
    <row r="208" spans="1:5">
      <c r="A208" s="3" t="s">
        <v>454</v>
      </c>
      <c r="B208" s="2" t="s">
        <v>455</v>
      </c>
      <c r="C208" s="6">
        <v>3</v>
      </c>
      <c r="D208" s="11">
        <f t="shared" si="4"/>
        <v>1098</v>
      </c>
      <c r="E208" s="5"/>
    </row>
    <row r="209" spans="1:5">
      <c r="A209" s="3" t="s">
        <v>456</v>
      </c>
      <c r="B209" s="2" t="s">
        <v>457</v>
      </c>
      <c r="C209" s="6">
        <v>189</v>
      </c>
      <c r="D209" s="11">
        <f t="shared" si="4"/>
        <v>69174</v>
      </c>
      <c r="E209" s="5"/>
    </row>
    <row r="210" spans="1:5">
      <c r="A210" s="3" t="s">
        <v>458</v>
      </c>
      <c r="B210" s="2" t="s">
        <v>459</v>
      </c>
      <c r="C210" s="6">
        <v>3</v>
      </c>
      <c r="D210" s="11">
        <f t="shared" si="4"/>
        <v>1098</v>
      </c>
      <c r="E210" s="5"/>
    </row>
    <row r="211" spans="1:5">
      <c r="A211" s="3" t="s">
        <v>460</v>
      </c>
      <c r="B211" s="2" t="s">
        <v>461</v>
      </c>
      <c r="C211" s="6">
        <v>5</v>
      </c>
      <c r="D211" s="11">
        <f t="shared" si="4"/>
        <v>1830</v>
      </c>
      <c r="E211" s="5"/>
    </row>
    <row r="212" spans="1:5">
      <c r="A212" s="3" t="s">
        <v>462</v>
      </c>
      <c r="B212" s="2" t="s">
        <v>463</v>
      </c>
      <c r="C212" s="6">
        <v>11</v>
      </c>
      <c r="D212" s="11">
        <f t="shared" si="4"/>
        <v>4026</v>
      </c>
      <c r="E212" s="5"/>
    </row>
    <row r="213" spans="1:5">
      <c r="A213" s="3" t="s">
        <v>464</v>
      </c>
      <c r="B213" s="2" t="s">
        <v>465</v>
      </c>
      <c r="C213" s="6">
        <v>7</v>
      </c>
      <c r="D213" s="11">
        <f t="shared" si="4"/>
        <v>2562</v>
      </c>
      <c r="E213" s="5"/>
    </row>
    <row r="214" spans="1:5">
      <c r="A214" s="3" t="s">
        <v>466</v>
      </c>
      <c r="B214" s="2" t="s">
        <v>467</v>
      </c>
      <c r="C214" s="6">
        <v>40</v>
      </c>
      <c r="D214" s="11">
        <f t="shared" si="4"/>
        <v>14640</v>
      </c>
      <c r="E214" s="5"/>
    </row>
    <row r="215" spans="1:5">
      <c r="A215" s="3" t="s">
        <v>468</v>
      </c>
      <c r="B215" s="2" t="s">
        <v>469</v>
      </c>
      <c r="C215" s="6">
        <v>0</v>
      </c>
      <c r="D215" s="11">
        <f t="shared" si="4"/>
        <v>0</v>
      </c>
      <c r="E215" s="5"/>
    </row>
    <row r="216" spans="1:5">
      <c r="A216" s="3" t="s">
        <v>470</v>
      </c>
      <c r="B216" s="2" t="s">
        <v>471</v>
      </c>
      <c r="C216" s="6">
        <v>6</v>
      </c>
      <c r="D216" s="11">
        <f t="shared" si="4"/>
        <v>2196</v>
      </c>
      <c r="E216" s="5"/>
    </row>
    <row r="217" spans="1:5">
      <c r="A217" s="3" t="s">
        <v>472</v>
      </c>
      <c r="B217" s="2" t="s">
        <v>473</v>
      </c>
      <c r="C217" s="6">
        <v>29</v>
      </c>
      <c r="D217" s="11">
        <f t="shared" si="4"/>
        <v>10614</v>
      </c>
      <c r="E217" s="5"/>
    </row>
    <row r="218" spans="1:5">
      <c r="A218" s="3" t="s">
        <v>474</v>
      </c>
      <c r="B218" s="2" t="s">
        <v>475</v>
      </c>
      <c r="C218" s="6">
        <v>116</v>
      </c>
      <c r="D218" s="11">
        <f t="shared" si="4"/>
        <v>42456</v>
      </c>
      <c r="E218" s="5"/>
    </row>
    <row r="219" spans="1:5">
      <c r="A219" s="3" t="s">
        <v>476</v>
      </c>
      <c r="B219" s="2" t="s">
        <v>477</v>
      </c>
      <c r="C219" s="6">
        <v>971</v>
      </c>
      <c r="D219" s="11">
        <f t="shared" si="4"/>
        <v>355386</v>
      </c>
      <c r="E219" s="5"/>
    </row>
    <row r="220" spans="1:5">
      <c r="A220" s="3" t="s">
        <v>478</v>
      </c>
      <c r="B220" s="2" t="s">
        <v>479</v>
      </c>
      <c r="C220" s="6">
        <v>25</v>
      </c>
      <c r="D220" s="11">
        <f t="shared" si="4"/>
        <v>9150</v>
      </c>
      <c r="E220" s="5"/>
    </row>
    <row r="221" spans="1:5">
      <c r="A221" s="3" t="s">
        <v>480</v>
      </c>
      <c r="B221" s="2" t="s">
        <v>481</v>
      </c>
      <c r="C221" s="6">
        <v>62</v>
      </c>
      <c r="D221" s="11">
        <f t="shared" si="4"/>
        <v>22692</v>
      </c>
      <c r="E221" s="5"/>
    </row>
    <row r="222" spans="1:5">
      <c r="A222" s="3" t="s">
        <v>482</v>
      </c>
      <c r="B222" s="2" t="s">
        <v>483</v>
      </c>
      <c r="C222" s="6">
        <v>88</v>
      </c>
      <c r="D222" s="11">
        <f t="shared" si="4"/>
        <v>32208</v>
      </c>
      <c r="E222" s="5"/>
    </row>
    <row r="223" spans="1:5">
      <c r="A223" s="3" t="s">
        <v>484</v>
      </c>
      <c r="B223" s="2" t="s">
        <v>485</v>
      </c>
      <c r="C223" s="6">
        <v>7261</v>
      </c>
      <c r="D223" s="11">
        <f t="shared" si="4"/>
        <v>2657526</v>
      </c>
      <c r="E223" s="5"/>
    </row>
    <row r="224" spans="1:5">
      <c r="A224" s="3" t="s">
        <v>486</v>
      </c>
      <c r="B224" s="2" t="s">
        <v>487</v>
      </c>
      <c r="C224" s="6">
        <v>14</v>
      </c>
      <c r="D224" s="11">
        <f t="shared" si="4"/>
        <v>5124</v>
      </c>
      <c r="E224" s="5"/>
    </row>
    <row r="225" spans="1:5">
      <c r="A225" s="3" t="s">
        <v>488</v>
      </c>
      <c r="B225" s="2" t="s">
        <v>489</v>
      </c>
      <c r="C225" s="6">
        <v>15</v>
      </c>
      <c r="D225" s="11">
        <f t="shared" si="4"/>
        <v>5490</v>
      </c>
      <c r="E225" s="5"/>
    </row>
    <row r="226" spans="1:5">
      <c r="A226" s="3" t="s">
        <v>490</v>
      </c>
      <c r="B226" s="2" t="s">
        <v>491</v>
      </c>
      <c r="C226" s="6">
        <v>61</v>
      </c>
      <c r="D226" s="11">
        <f t="shared" si="4"/>
        <v>22326</v>
      </c>
      <c r="E226" s="5"/>
    </row>
    <row r="227" spans="1:5">
      <c r="A227" s="3" t="s">
        <v>492</v>
      </c>
      <c r="B227" s="2" t="s">
        <v>493</v>
      </c>
      <c r="C227" s="6">
        <v>2</v>
      </c>
      <c r="D227" s="11">
        <f t="shared" si="4"/>
        <v>732</v>
      </c>
      <c r="E227" s="5"/>
    </row>
    <row r="228" spans="1:5">
      <c r="A228" s="3" t="s">
        <v>494</v>
      </c>
      <c r="B228" s="2" t="s">
        <v>495</v>
      </c>
      <c r="C228" s="6">
        <v>35</v>
      </c>
      <c r="D228" s="11">
        <f t="shared" si="4"/>
        <v>12810</v>
      </c>
      <c r="E228" s="5"/>
    </row>
    <row r="229" spans="1:5">
      <c r="A229" s="3" t="s">
        <v>496</v>
      </c>
      <c r="B229" s="2" t="s">
        <v>497</v>
      </c>
      <c r="C229" s="6">
        <v>71</v>
      </c>
      <c r="D229" s="11">
        <f t="shared" si="4"/>
        <v>25986</v>
      </c>
      <c r="E229" s="5"/>
    </row>
    <row r="230" spans="1:5">
      <c r="A230" s="3">
        <v>7309000</v>
      </c>
      <c r="B230" s="2" t="s">
        <v>498</v>
      </c>
      <c r="C230" s="6">
        <v>4</v>
      </c>
      <c r="D230" s="11">
        <f t="shared" si="4"/>
        <v>1464</v>
      </c>
      <c r="E230" s="5"/>
    </row>
    <row r="231" spans="1:5">
      <c r="A231" s="3" t="s">
        <v>499</v>
      </c>
      <c r="B231" s="2" t="s">
        <v>500</v>
      </c>
      <c r="C231" s="6">
        <v>16</v>
      </c>
      <c r="D231" s="11">
        <f t="shared" si="4"/>
        <v>5856</v>
      </c>
      <c r="E231" s="5"/>
    </row>
    <row r="232" spans="1:5">
      <c r="A232" s="3" t="s">
        <v>501</v>
      </c>
      <c r="B232" s="2" t="s">
        <v>502</v>
      </c>
      <c r="C232" s="6">
        <v>177</v>
      </c>
      <c r="D232" s="11">
        <f t="shared" si="4"/>
        <v>64782</v>
      </c>
      <c r="E232" s="5"/>
    </row>
    <row r="233" spans="1:5">
      <c r="A233" s="3" t="s">
        <v>503</v>
      </c>
      <c r="B233" s="2" t="s">
        <v>504</v>
      </c>
      <c r="C233" s="6">
        <v>2</v>
      </c>
      <c r="D233" s="11">
        <f t="shared" si="4"/>
        <v>732</v>
      </c>
      <c r="E233" s="5"/>
    </row>
    <row r="234" spans="1:5">
      <c r="A234" s="3" t="s">
        <v>505</v>
      </c>
      <c r="B234" s="2" t="s">
        <v>506</v>
      </c>
      <c r="C234" s="6">
        <v>3</v>
      </c>
      <c r="D234" s="11">
        <f t="shared" si="4"/>
        <v>1098</v>
      </c>
      <c r="E234" s="5"/>
    </row>
    <row r="235" spans="1:5">
      <c r="A235" s="3" t="s">
        <v>507</v>
      </c>
      <c r="B235" s="2" t="s">
        <v>508</v>
      </c>
      <c r="C235" s="6">
        <v>126</v>
      </c>
      <c r="D235" s="11">
        <f t="shared" si="4"/>
        <v>46116</v>
      </c>
      <c r="E235" s="5"/>
    </row>
    <row r="236" spans="1:5">
      <c r="A236" s="3" t="s">
        <v>509</v>
      </c>
      <c r="B236" s="2" t="s">
        <v>510</v>
      </c>
      <c r="C236" s="6">
        <v>411</v>
      </c>
      <c r="D236" s="11">
        <f t="shared" si="4"/>
        <v>150426</v>
      </c>
      <c r="E236" s="5"/>
    </row>
    <row r="237" spans="1:5">
      <c r="A237" s="3" t="s">
        <v>511</v>
      </c>
      <c r="B237" s="2" t="s">
        <v>512</v>
      </c>
      <c r="C237" s="6">
        <v>34</v>
      </c>
      <c r="D237" s="11">
        <f t="shared" si="4"/>
        <v>12444</v>
      </c>
      <c r="E237" s="5"/>
    </row>
    <row r="238" spans="1:5">
      <c r="A238" s="3" t="s">
        <v>513</v>
      </c>
      <c r="B238" s="2" t="s">
        <v>514</v>
      </c>
      <c r="C238" s="6">
        <v>69</v>
      </c>
      <c r="D238" s="11">
        <f t="shared" si="4"/>
        <v>25254</v>
      </c>
      <c r="E238" s="5"/>
    </row>
    <row r="239" spans="1:5">
      <c r="B239" s="9" t="s">
        <v>96</v>
      </c>
      <c r="C239" s="8">
        <f>SUM(C5:C238)</f>
        <v>38599</v>
      </c>
      <c r="D239" s="13">
        <f>SUM(D5:D238)</f>
        <v>14127234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B57C-F2CD-4A0D-97DF-91E81722DEDC}">
  <dimension ref="A1:K240"/>
  <sheetViews>
    <sheetView tabSelected="1" workbookViewId="0">
      <pane ySplit="4" topLeftCell="A17" activePane="bottomLeft" state="frozen"/>
      <selection pane="bottomLeft" activeCell="G49" sqref="G49"/>
    </sheetView>
  </sheetViews>
  <sheetFormatPr defaultRowHeight="14.45"/>
  <cols>
    <col min="1" max="1" width="9" customWidth="1"/>
    <col min="2" max="2" width="33.42578125" bestFit="1" customWidth="1"/>
    <col min="3" max="3" width="26.85546875" bestFit="1" customWidth="1"/>
    <col min="4" max="4" width="23.140625" bestFit="1" customWidth="1"/>
    <col min="7" max="7" width="47.140625" bestFit="1" customWidth="1"/>
    <col min="8" max="8" width="26.85546875" bestFit="1" customWidth="1"/>
    <col min="9" max="9" width="23.140625" bestFit="1" customWidth="1"/>
  </cols>
  <sheetData>
    <row r="1" spans="1:11" s="8" customFormat="1">
      <c r="A1" s="8" t="s">
        <v>0</v>
      </c>
    </row>
    <row r="2" spans="1:11" s="8" customFormat="1"/>
    <row r="3" spans="1:11" s="8" customFormat="1">
      <c r="I3" s="9"/>
      <c r="J3" s="9"/>
      <c r="K3" s="9"/>
    </row>
    <row r="4" spans="1:11" s="8" customFormat="1">
      <c r="A4" s="8" t="s">
        <v>1</v>
      </c>
      <c r="B4" s="8" t="s">
        <v>2</v>
      </c>
      <c r="C4" s="8" t="s">
        <v>3</v>
      </c>
      <c r="D4" s="8" t="s">
        <v>515</v>
      </c>
      <c r="F4" s="10" t="s">
        <v>1</v>
      </c>
      <c r="G4" s="10" t="s">
        <v>5</v>
      </c>
      <c r="H4" s="8" t="s">
        <v>3</v>
      </c>
      <c r="I4" s="8" t="s">
        <v>515</v>
      </c>
      <c r="J4" s="9"/>
      <c r="K4" s="9"/>
    </row>
    <row r="5" spans="1:11">
      <c r="A5" s="1" t="s">
        <v>6</v>
      </c>
      <c r="B5" s="2" t="s">
        <v>7</v>
      </c>
      <c r="C5" s="6">
        <v>37</v>
      </c>
      <c r="D5" s="5" t="s">
        <v>516</v>
      </c>
      <c r="E5" s="5"/>
      <c r="F5" s="4" t="s">
        <v>8</v>
      </c>
      <c r="G5" s="4" t="s">
        <v>9</v>
      </c>
      <c r="H5" s="6">
        <v>89</v>
      </c>
      <c r="I5" s="5" t="s">
        <v>517</v>
      </c>
      <c r="J5" s="2"/>
      <c r="K5" s="2"/>
    </row>
    <row r="6" spans="1:11">
      <c r="A6" s="3" t="s">
        <v>10</v>
      </c>
      <c r="B6" s="2" t="s">
        <v>11</v>
      </c>
      <c r="C6" s="6">
        <v>95</v>
      </c>
      <c r="D6" s="5" t="s">
        <v>517</v>
      </c>
      <c r="E6" s="5"/>
      <c r="F6" s="4" t="s">
        <v>12</v>
      </c>
      <c r="G6" s="4" t="s">
        <v>13</v>
      </c>
      <c r="H6" s="6">
        <v>229</v>
      </c>
      <c r="I6" s="5" t="s">
        <v>517</v>
      </c>
      <c r="J6" s="2"/>
      <c r="K6" s="2"/>
    </row>
    <row r="7" spans="1:11">
      <c r="A7" s="3" t="s">
        <v>14</v>
      </c>
      <c r="B7" s="2" t="s">
        <v>15</v>
      </c>
      <c r="C7" s="6">
        <v>27</v>
      </c>
      <c r="D7" s="5" t="s">
        <v>516</v>
      </c>
      <c r="E7" s="5"/>
      <c r="F7" s="4" t="s">
        <v>16</v>
      </c>
      <c r="G7" s="4" t="s">
        <v>17</v>
      </c>
      <c r="H7" s="6">
        <v>83</v>
      </c>
      <c r="I7" s="5" t="s">
        <v>516</v>
      </c>
      <c r="J7" s="2"/>
      <c r="K7" s="2"/>
    </row>
    <row r="8" spans="1:11">
      <c r="A8" s="3" t="s">
        <v>18</v>
      </c>
      <c r="B8" s="2" t="s">
        <v>19</v>
      </c>
      <c r="C8" s="6">
        <v>146</v>
      </c>
      <c r="D8" s="5" t="s">
        <v>517</v>
      </c>
      <c r="E8" s="5"/>
      <c r="F8" s="4" t="s">
        <v>20</v>
      </c>
      <c r="G8" s="2" t="s">
        <v>21</v>
      </c>
      <c r="H8" s="6">
        <v>0</v>
      </c>
      <c r="I8" s="5" t="s">
        <v>517</v>
      </c>
      <c r="J8" s="2"/>
      <c r="K8" s="2"/>
    </row>
    <row r="9" spans="1:11">
      <c r="A9" s="3" t="s">
        <v>22</v>
      </c>
      <c r="B9" s="2" t="s">
        <v>23</v>
      </c>
      <c r="C9" s="6">
        <v>0</v>
      </c>
      <c r="D9" s="5" t="s">
        <v>517</v>
      </c>
      <c r="E9" s="5"/>
      <c r="F9" s="4" t="s">
        <v>24</v>
      </c>
      <c r="G9" s="2" t="s">
        <v>25</v>
      </c>
      <c r="H9" s="6">
        <v>41</v>
      </c>
      <c r="I9" s="5" t="s">
        <v>516</v>
      </c>
      <c r="J9" s="2"/>
      <c r="K9" s="2"/>
    </row>
    <row r="10" spans="1:11">
      <c r="A10" s="3" t="s">
        <v>26</v>
      </c>
      <c r="B10" s="2" t="s">
        <v>27</v>
      </c>
      <c r="C10" s="6">
        <v>33</v>
      </c>
      <c r="D10" s="5" t="s">
        <v>516</v>
      </c>
      <c r="E10" s="5"/>
      <c r="F10" s="4" t="s">
        <v>28</v>
      </c>
      <c r="G10" s="4" t="s">
        <v>29</v>
      </c>
      <c r="H10" s="6">
        <v>0</v>
      </c>
      <c r="J10" s="2"/>
      <c r="K10" s="2"/>
    </row>
    <row r="11" spans="1:11">
      <c r="A11" s="3" t="s">
        <v>30</v>
      </c>
      <c r="B11" s="2" t="s">
        <v>31</v>
      </c>
      <c r="C11" s="6">
        <v>0</v>
      </c>
      <c r="D11" s="5" t="s">
        <v>517</v>
      </c>
      <c r="E11" s="5"/>
      <c r="F11" s="4" t="s">
        <v>32</v>
      </c>
      <c r="G11" s="4" t="s">
        <v>33</v>
      </c>
      <c r="H11" s="6">
        <v>6</v>
      </c>
      <c r="I11" s="5" t="s">
        <v>517</v>
      </c>
      <c r="J11" s="2"/>
      <c r="K11" s="2"/>
    </row>
    <row r="12" spans="1:11">
      <c r="A12" s="3" t="s">
        <v>34</v>
      </c>
      <c r="B12" s="2" t="s">
        <v>35</v>
      </c>
      <c r="C12" s="6">
        <v>935</v>
      </c>
      <c r="D12" s="5" t="s">
        <v>516</v>
      </c>
      <c r="E12" s="5"/>
      <c r="F12" s="4" t="s">
        <v>36</v>
      </c>
      <c r="G12" s="2" t="s">
        <v>37</v>
      </c>
      <c r="H12" s="6">
        <v>45</v>
      </c>
      <c r="I12" s="5" t="s">
        <v>517</v>
      </c>
      <c r="J12" s="2"/>
      <c r="K12" s="2"/>
    </row>
    <row r="13" spans="1:11">
      <c r="A13" s="3" t="s">
        <v>38</v>
      </c>
      <c r="B13" s="2" t="s">
        <v>39</v>
      </c>
      <c r="C13" s="6">
        <v>223</v>
      </c>
      <c r="D13" s="5" t="s">
        <v>516</v>
      </c>
      <c r="E13" s="5"/>
      <c r="F13" s="4" t="s">
        <v>40</v>
      </c>
      <c r="G13" s="4" t="s">
        <v>41</v>
      </c>
      <c r="H13" s="6">
        <v>927</v>
      </c>
      <c r="I13" s="5" t="s">
        <v>516</v>
      </c>
      <c r="J13" s="2"/>
      <c r="K13" s="2"/>
    </row>
    <row r="14" spans="1:11">
      <c r="A14" s="3" t="s">
        <v>42</v>
      </c>
      <c r="B14" s="2" t="s">
        <v>43</v>
      </c>
      <c r="C14" s="6">
        <v>206</v>
      </c>
      <c r="D14" s="5" t="s">
        <v>517</v>
      </c>
      <c r="E14" s="5"/>
      <c r="F14" s="4" t="s">
        <v>44</v>
      </c>
      <c r="G14" s="4" t="s">
        <v>45</v>
      </c>
      <c r="H14" s="6">
        <v>70</v>
      </c>
      <c r="I14" s="5" t="s">
        <v>516</v>
      </c>
      <c r="J14" s="2"/>
      <c r="K14" s="2"/>
    </row>
    <row r="15" spans="1:11">
      <c r="A15" s="3" t="s">
        <v>46</v>
      </c>
      <c r="B15" s="2" t="s">
        <v>47</v>
      </c>
      <c r="C15" s="6">
        <v>70</v>
      </c>
      <c r="D15" s="5" t="s">
        <v>517</v>
      </c>
      <c r="E15" s="5"/>
      <c r="F15" s="4" t="s">
        <v>48</v>
      </c>
      <c r="G15" s="4" t="s">
        <v>49</v>
      </c>
      <c r="H15" s="6">
        <v>158</v>
      </c>
      <c r="I15" s="5" t="s">
        <v>516</v>
      </c>
      <c r="J15" s="2"/>
      <c r="K15" s="2"/>
    </row>
    <row r="16" spans="1:11">
      <c r="A16" s="3" t="s">
        <v>50</v>
      </c>
      <c r="B16" s="2" t="s">
        <v>51</v>
      </c>
      <c r="C16" s="6">
        <v>4390</v>
      </c>
      <c r="D16" s="5" t="s">
        <v>516</v>
      </c>
      <c r="E16" s="5"/>
      <c r="F16" s="4" t="s">
        <v>52</v>
      </c>
      <c r="G16" s="2" t="s">
        <v>53</v>
      </c>
      <c r="H16" s="6">
        <v>16</v>
      </c>
      <c r="I16" s="5" t="s">
        <v>517</v>
      </c>
      <c r="J16" s="2"/>
      <c r="K16" s="2"/>
    </row>
    <row r="17" spans="1:11">
      <c r="A17" s="3" t="s">
        <v>54</v>
      </c>
      <c r="B17" s="2" t="s">
        <v>55</v>
      </c>
      <c r="C17" s="6">
        <v>917</v>
      </c>
      <c r="D17" s="5" t="s">
        <v>516</v>
      </c>
      <c r="E17" s="5"/>
      <c r="F17" s="4" t="s">
        <v>56</v>
      </c>
      <c r="G17" s="2" t="s">
        <v>57</v>
      </c>
      <c r="H17" s="6">
        <v>23</v>
      </c>
      <c r="I17" s="5" t="s">
        <v>517</v>
      </c>
      <c r="J17" s="2"/>
      <c r="K17" s="2"/>
    </row>
    <row r="18" spans="1:11">
      <c r="A18" s="3" t="s">
        <v>58</v>
      </c>
      <c r="B18" s="2" t="s">
        <v>59</v>
      </c>
      <c r="C18" s="6">
        <v>94</v>
      </c>
      <c r="D18" s="5" t="s">
        <v>517</v>
      </c>
      <c r="E18" s="5"/>
      <c r="F18" s="4" t="s">
        <v>60</v>
      </c>
      <c r="G18" s="4" t="s">
        <v>61</v>
      </c>
      <c r="H18" s="6">
        <v>0</v>
      </c>
      <c r="I18" s="5" t="s">
        <v>516</v>
      </c>
      <c r="J18" s="2"/>
      <c r="K18" s="2"/>
    </row>
    <row r="19" spans="1:11">
      <c r="A19" s="3" t="s">
        <v>62</v>
      </c>
      <c r="B19" s="2" t="s">
        <v>63</v>
      </c>
      <c r="C19" s="6">
        <v>11</v>
      </c>
      <c r="D19" s="5" t="s">
        <v>517</v>
      </c>
      <c r="E19" s="5"/>
      <c r="F19" s="4" t="s">
        <v>64</v>
      </c>
      <c r="G19" s="4" t="s">
        <v>65</v>
      </c>
      <c r="H19" s="6">
        <v>540</v>
      </c>
      <c r="I19" s="5" t="s">
        <v>517</v>
      </c>
      <c r="J19" s="2"/>
      <c r="K19" s="2"/>
    </row>
    <row r="20" spans="1:11">
      <c r="A20" s="3" t="s">
        <v>66</v>
      </c>
      <c r="B20" s="2" t="s">
        <v>67</v>
      </c>
      <c r="C20" s="6">
        <v>4</v>
      </c>
      <c r="D20" s="5" t="s">
        <v>517</v>
      </c>
      <c r="E20" s="5"/>
      <c r="F20" s="4" t="s">
        <v>68</v>
      </c>
      <c r="G20" s="2" t="s">
        <v>69</v>
      </c>
      <c r="H20" s="6">
        <v>0</v>
      </c>
      <c r="I20" s="5" t="s">
        <v>517</v>
      </c>
      <c r="J20" s="2"/>
      <c r="K20" s="2"/>
    </row>
    <row r="21" spans="1:11">
      <c r="A21" s="3" t="s">
        <v>70</v>
      </c>
      <c r="B21" s="2" t="s">
        <v>71</v>
      </c>
      <c r="C21" s="6">
        <v>38</v>
      </c>
      <c r="D21" s="5" t="s">
        <v>517</v>
      </c>
      <c r="E21" s="5"/>
      <c r="F21" s="4" t="s">
        <v>72</v>
      </c>
      <c r="G21" s="2" t="s">
        <v>73</v>
      </c>
      <c r="H21" s="6">
        <v>2</v>
      </c>
      <c r="I21" s="5" t="s">
        <v>517</v>
      </c>
      <c r="J21" s="2"/>
      <c r="K21" s="2"/>
    </row>
    <row r="22" spans="1:11">
      <c r="A22" s="3" t="s">
        <v>74</v>
      </c>
      <c r="B22" s="2" t="s">
        <v>75</v>
      </c>
      <c r="C22" s="6">
        <v>2</v>
      </c>
      <c r="D22" s="5" t="s">
        <v>517</v>
      </c>
      <c r="E22" s="5"/>
      <c r="F22" s="4" t="s">
        <v>76</v>
      </c>
      <c r="G22" s="2" t="s">
        <v>77</v>
      </c>
      <c r="H22" s="6">
        <v>3</v>
      </c>
      <c r="I22" s="5" t="s">
        <v>517</v>
      </c>
      <c r="J22" s="2"/>
      <c r="K22" s="2"/>
    </row>
    <row r="23" spans="1:11">
      <c r="A23" s="3" t="s">
        <v>78</v>
      </c>
      <c r="B23" s="2" t="s">
        <v>79</v>
      </c>
      <c r="C23" s="6">
        <v>3</v>
      </c>
      <c r="D23" s="5" t="s">
        <v>517</v>
      </c>
      <c r="E23" s="5"/>
      <c r="F23" s="4" t="s">
        <v>80</v>
      </c>
      <c r="G23" s="2" t="s">
        <v>81</v>
      </c>
      <c r="H23" s="6">
        <v>12</v>
      </c>
      <c r="I23" s="5" t="s">
        <v>517</v>
      </c>
      <c r="J23" s="2"/>
      <c r="K23" s="2"/>
    </row>
    <row r="24" spans="1:11">
      <c r="A24" s="3" t="s">
        <v>82</v>
      </c>
      <c r="B24" s="2" t="s">
        <v>83</v>
      </c>
      <c r="C24" s="6">
        <v>5</v>
      </c>
      <c r="D24" s="5" t="s">
        <v>517</v>
      </c>
      <c r="E24" s="5"/>
      <c r="F24" s="4" t="s">
        <v>84</v>
      </c>
      <c r="G24" s="4" t="s">
        <v>85</v>
      </c>
      <c r="H24" s="6">
        <v>23</v>
      </c>
      <c r="I24" s="5" t="s">
        <v>517</v>
      </c>
      <c r="J24" s="2"/>
      <c r="K24" s="2"/>
    </row>
    <row r="25" spans="1:11">
      <c r="A25" s="3" t="s">
        <v>86</v>
      </c>
      <c r="B25" s="2" t="s">
        <v>87</v>
      </c>
      <c r="C25" s="6">
        <v>70</v>
      </c>
      <c r="D25" s="5" t="s">
        <v>517</v>
      </c>
      <c r="E25" s="5"/>
      <c r="F25" s="4" t="s">
        <v>88</v>
      </c>
      <c r="G25" s="4" t="s">
        <v>89</v>
      </c>
      <c r="H25" s="6">
        <v>66</v>
      </c>
      <c r="I25" s="5" t="s">
        <v>516</v>
      </c>
      <c r="J25" s="2"/>
      <c r="K25" s="2"/>
    </row>
    <row r="26" spans="1:11">
      <c r="A26" s="3" t="s">
        <v>90</v>
      </c>
      <c r="B26" s="2" t="s">
        <v>91</v>
      </c>
      <c r="C26" s="6">
        <v>234</v>
      </c>
      <c r="D26" s="5" t="s">
        <v>517</v>
      </c>
      <c r="E26" s="5"/>
      <c r="F26" s="4" t="s">
        <v>92</v>
      </c>
      <c r="G26" s="2" t="s">
        <v>93</v>
      </c>
      <c r="H26" s="6">
        <v>25</v>
      </c>
      <c r="I26" s="5" t="s">
        <v>517</v>
      </c>
      <c r="J26" s="2"/>
      <c r="K26" s="2"/>
    </row>
    <row r="27" spans="1:11">
      <c r="A27" s="3" t="s">
        <v>94</v>
      </c>
      <c r="B27" s="2" t="s">
        <v>95</v>
      </c>
      <c r="C27" s="6">
        <v>5</v>
      </c>
      <c r="D27" s="5" t="s">
        <v>517</v>
      </c>
      <c r="E27" s="5"/>
      <c r="I27" s="2"/>
      <c r="J27" s="2"/>
      <c r="K27" s="2"/>
    </row>
    <row r="28" spans="1:11">
      <c r="A28" s="3" t="s">
        <v>97</v>
      </c>
      <c r="B28" s="2" t="s">
        <v>98</v>
      </c>
      <c r="C28" s="6">
        <v>357</v>
      </c>
      <c r="D28" s="5" t="s">
        <v>517</v>
      </c>
      <c r="E28" s="5"/>
      <c r="G28" s="8" t="s">
        <v>96</v>
      </c>
      <c r="H28" s="8">
        <f>SUM(H5:H27)</f>
        <v>2358</v>
      </c>
    </row>
    <row r="29" spans="1:11">
      <c r="A29" s="3" t="s">
        <v>99</v>
      </c>
      <c r="B29" s="2" t="s">
        <v>100</v>
      </c>
      <c r="C29" s="6">
        <v>50</v>
      </c>
      <c r="D29" s="5" t="s">
        <v>517</v>
      </c>
      <c r="E29" s="5"/>
    </row>
    <row r="30" spans="1:11">
      <c r="A30" s="3" t="s">
        <v>101</v>
      </c>
      <c r="B30" s="2" t="s">
        <v>102</v>
      </c>
      <c r="C30" s="6">
        <v>475</v>
      </c>
      <c r="D30" s="5" t="s">
        <v>517</v>
      </c>
      <c r="E30" s="5"/>
    </row>
    <row r="31" spans="1:11">
      <c r="A31" s="3" t="s">
        <v>103</v>
      </c>
      <c r="B31" s="2" t="s">
        <v>104</v>
      </c>
      <c r="C31" s="6">
        <v>2</v>
      </c>
      <c r="D31" s="5" t="s">
        <v>517</v>
      </c>
      <c r="E31" s="5"/>
    </row>
    <row r="32" spans="1:11">
      <c r="A32" s="3" t="s">
        <v>105</v>
      </c>
      <c r="B32" s="2" t="s">
        <v>106</v>
      </c>
      <c r="C32" s="6">
        <v>60</v>
      </c>
      <c r="D32" s="5" t="s">
        <v>517</v>
      </c>
      <c r="E32" s="5"/>
    </row>
    <row r="33" spans="1:5">
      <c r="A33" s="3" t="s">
        <v>107</v>
      </c>
      <c r="B33" s="2" t="s">
        <v>108</v>
      </c>
      <c r="C33" s="6">
        <v>43</v>
      </c>
      <c r="D33" s="5" t="s">
        <v>517</v>
      </c>
      <c r="E33" s="5"/>
    </row>
    <row r="34" spans="1:5">
      <c r="A34" s="3" t="s">
        <v>109</v>
      </c>
      <c r="B34" s="2" t="s">
        <v>110</v>
      </c>
      <c r="C34" s="6">
        <v>61</v>
      </c>
      <c r="D34" s="5" t="s">
        <v>517</v>
      </c>
      <c r="E34" s="5"/>
    </row>
    <row r="35" spans="1:5">
      <c r="A35" s="3" t="s">
        <v>111</v>
      </c>
      <c r="B35" s="2" t="s">
        <v>112</v>
      </c>
      <c r="C35" s="6">
        <v>1</v>
      </c>
      <c r="D35" s="5" t="s">
        <v>517</v>
      </c>
      <c r="E35" s="5"/>
    </row>
    <row r="36" spans="1:5">
      <c r="A36" s="3" t="s">
        <v>113</v>
      </c>
      <c r="B36" s="2" t="s">
        <v>114</v>
      </c>
      <c r="C36" s="6">
        <v>5</v>
      </c>
      <c r="D36" s="5" t="s">
        <v>517</v>
      </c>
      <c r="E36" s="5"/>
    </row>
    <row r="37" spans="1:5">
      <c r="A37" s="3" t="s">
        <v>115</v>
      </c>
      <c r="B37" s="2" t="s">
        <v>116</v>
      </c>
      <c r="C37" s="6">
        <v>7</v>
      </c>
      <c r="D37" s="5" t="s">
        <v>517</v>
      </c>
      <c r="E37" s="5"/>
    </row>
    <row r="38" spans="1:5">
      <c r="A38" s="3" t="s">
        <v>117</v>
      </c>
      <c r="B38" s="2" t="s">
        <v>118</v>
      </c>
      <c r="C38" s="6">
        <v>5</v>
      </c>
      <c r="D38" s="5" t="s">
        <v>517</v>
      </c>
      <c r="E38" s="5"/>
    </row>
    <row r="39" spans="1:5">
      <c r="A39" s="3" t="s">
        <v>119</v>
      </c>
      <c r="B39" s="2" t="s">
        <v>120</v>
      </c>
      <c r="C39" s="6">
        <v>28</v>
      </c>
      <c r="D39" s="5" t="s">
        <v>517</v>
      </c>
      <c r="E39" s="5"/>
    </row>
    <row r="40" spans="1:5">
      <c r="A40" s="3" t="s">
        <v>121</v>
      </c>
      <c r="B40" s="2" t="s">
        <v>122</v>
      </c>
      <c r="C40" s="6">
        <v>6</v>
      </c>
      <c r="D40" s="5" t="s">
        <v>517</v>
      </c>
      <c r="E40" s="5"/>
    </row>
    <row r="41" spans="1:5">
      <c r="A41" s="3" t="s">
        <v>123</v>
      </c>
      <c r="B41" s="2" t="s">
        <v>124</v>
      </c>
      <c r="C41" s="6">
        <v>6</v>
      </c>
      <c r="D41" s="5" t="s">
        <v>517</v>
      </c>
      <c r="E41" s="5"/>
    </row>
    <row r="42" spans="1:5">
      <c r="A42" s="3" t="s">
        <v>125</v>
      </c>
      <c r="B42" s="2" t="s">
        <v>126</v>
      </c>
      <c r="C42" s="6">
        <v>21</v>
      </c>
      <c r="D42" s="5" t="s">
        <v>516</v>
      </c>
      <c r="E42" s="5"/>
    </row>
    <row r="43" spans="1:5">
      <c r="A43" s="3" t="s">
        <v>127</v>
      </c>
      <c r="B43" s="2" t="s">
        <v>128</v>
      </c>
      <c r="C43" s="6">
        <v>15</v>
      </c>
      <c r="D43" s="5" t="s">
        <v>516</v>
      </c>
      <c r="E43" s="5"/>
    </row>
    <row r="44" spans="1:5">
      <c r="A44" s="3" t="s">
        <v>129</v>
      </c>
      <c r="B44" s="2" t="s">
        <v>130</v>
      </c>
      <c r="C44" s="6">
        <v>84</v>
      </c>
      <c r="D44" s="5" t="s">
        <v>517</v>
      </c>
      <c r="E44" s="5"/>
    </row>
    <row r="45" spans="1:5">
      <c r="A45" s="3" t="s">
        <v>131</v>
      </c>
      <c r="B45" s="2" t="s">
        <v>132</v>
      </c>
      <c r="C45" s="6">
        <v>14</v>
      </c>
      <c r="D45" s="5" t="s">
        <v>517</v>
      </c>
      <c r="E45" s="5"/>
    </row>
    <row r="46" spans="1:5">
      <c r="A46" s="3" t="s">
        <v>133</v>
      </c>
      <c r="B46" s="2" t="s">
        <v>134</v>
      </c>
      <c r="C46" s="6">
        <v>2</v>
      </c>
      <c r="D46" s="5" t="s">
        <v>517</v>
      </c>
      <c r="E46" s="5"/>
    </row>
    <row r="47" spans="1:5">
      <c r="A47" s="3" t="s">
        <v>135</v>
      </c>
      <c r="B47" s="2" t="s">
        <v>136</v>
      </c>
      <c r="C47" s="6">
        <v>0</v>
      </c>
      <c r="D47" s="5" t="s">
        <v>517</v>
      </c>
      <c r="E47" s="5"/>
    </row>
    <row r="48" spans="1:5">
      <c r="A48" s="3" t="s">
        <v>137</v>
      </c>
      <c r="B48" s="2" t="s">
        <v>138</v>
      </c>
      <c r="C48" s="6">
        <v>101</v>
      </c>
      <c r="D48" s="5" t="s">
        <v>517</v>
      </c>
      <c r="E48" s="5"/>
    </row>
    <row r="49" spans="1:5">
      <c r="A49" s="3" t="s">
        <v>139</v>
      </c>
      <c r="B49" s="2" t="s">
        <v>140</v>
      </c>
      <c r="C49" s="6">
        <v>3</v>
      </c>
      <c r="D49" s="5" t="s">
        <v>517</v>
      </c>
      <c r="E49" s="5"/>
    </row>
    <row r="50" spans="1:5">
      <c r="A50" s="3" t="s">
        <v>141</v>
      </c>
      <c r="B50" s="2" t="s">
        <v>142</v>
      </c>
      <c r="C50" s="6">
        <v>20</v>
      </c>
      <c r="D50" s="5" t="s">
        <v>517</v>
      </c>
      <c r="E50" s="5"/>
    </row>
    <row r="51" spans="1:5">
      <c r="A51" s="3" t="s">
        <v>143</v>
      </c>
      <c r="B51" s="2" t="s">
        <v>144</v>
      </c>
      <c r="C51" s="6">
        <v>37</v>
      </c>
      <c r="D51" s="5" t="s">
        <v>516</v>
      </c>
      <c r="E51" s="5"/>
    </row>
    <row r="52" spans="1:5">
      <c r="A52" s="3" t="s">
        <v>145</v>
      </c>
      <c r="B52" s="2" t="s">
        <v>146</v>
      </c>
      <c r="C52" s="6">
        <v>52</v>
      </c>
      <c r="D52" s="5" t="s">
        <v>517</v>
      </c>
      <c r="E52" s="5"/>
    </row>
    <row r="53" spans="1:5">
      <c r="A53" s="3" t="s">
        <v>147</v>
      </c>
      <c r="B53" s="2" t="s">
        <v>148</v>
      </c>
      <c r="C53" s="6">
        <v>584</v>
      </c>
      <c r="D53" s="5" t="s">
        <v>517</v>
      </c>
      <c r="E53" s="5"/>
    </row>
    <row r="54" spans="1:5">
      <c r="A54" s="3" t="s">
        <v>149</v>
      </c>
      <c r="B54" s="2" t="s">
        <v>150</v>
      </c>
      <c r="C54" s="6">
        <v>296</v>
      </c>
      <c r="D54" s="5" t="s">
        <v>516</v>
      </c>
      <c r="E54" s="5"/>
    </row>
    <row r="55" spans="1:5">
      <c r="A55" s="3" t="s">
        <v>151</v>
      </c>
      <c r="B55" s="2" t="s">
        <v>152</v>
      </c>
      <c r="C55" s="6">
        <v>100</v>
      </c>
      <c r="D55" s="5" t="s">
        <v>517</v>
      </c>
      <c r="E55" s="5"/>
    </row>
    <row r="56" spans="1:5">
      <c r="A56" s="3" t="s">
        <v>153</v>
      </c>
      <c r="B56" s="2" t="s">
        <v>154</v>
      </c>
      <c r="C56" s="6">
        <v>8</v>
      </c>
      <c r="D56" s="5" t="s">
        <v>517</v>
      </c>
      <c r="E56" s="5"/>
    </row>
    <row r="57" spans="1:5">
      <c r="A57" s="3" t="s">
        <v>155</v>
      </c>
      <c r="B57" s="2" t="s">
        <v>156</v>
      </c>
      <c r="C57" s="6">
        <v>45</v>
      </c>
      <c r="D57" s="5" t="s">
        <v>517</v>
      </c>
      <c r="E57" s="5"/>
    </row>
    <row r="58" spans="1:5">
      <c r="A58" s="3" t="s">
        <v>157</v>
      </c>
      <c r="B58" s="2" t="s">
        <v>158</v>
      </c>
      <c r="C58" s="6">
        <v>12</v>
      </c>
      <c r="D58" s="5" t="s">
        <v>517</v>
      </c>
      <c r="E58" s="5"/>
    </row>
    <row r="59" spans="1:5">
      <c r="A59" s="3" t="s">
        <v>159</v>
      </c>
      <c r="B59" s="2" t="s">
        <v>160</v>
      </c>
      <c r="C59" s="6">
        <v>4</v>
      </c>
      <c r="D59" s="5" t="s">
        <v>517</v>
      </c>
      <c r="E59" s="5"/>
    </row>
    <row r="60" spans="1:5">
      <c r="A60" s="3" t="s">
        <v>161</v>
      </c>
      <c r="B60" s="2" t="s">
        <v>162</v>
      </c>
      <c r="C60" s="6">
        <v>11</v>
      </c>
      <c r="D60" s="5" t="s">
        <v>517</v>
      </c>
      <c r="E60" s="5"/>
    </row>
    <row r="61" spans="1:5">
      <c r="A61" s="3" t="s">
        <v>163</v>
      </c>
      <c r="B61" s="2" t="s">
        <v>164</v>
      </c>
      <c r="C61" s="6">
        <v>572</v>
      </c>
      <c r="D61" s="5" t="s">
        <v>517</v>
      </c>
      <c r="E61" s="5"/>
    </row>
    <row r="62" spans="1:5">
      <c r="A62" s="3" t="s">
        <v>165</v>
      </c>
      <c r="B62" s="2" t="s">
        <v>166</v>
      </c>
      <c r="C62" s="6">
        <v>4</v>
      </c>
      <c r="D62" s="5" t="s">
        <v>517</v>
      </c>
      <c r="E62" s="5"/>
    </row>
    <row r="63" spans="1:5">
      <c r="A63" s="3" t="s">
        <v>167</v>
      </c>
      <c r="B63" s="2" t="s">
        <v>168</v>
      </c>
      <c r="C63" s="6">
        <v>41</v>
      </c>
      <c r="D63" s="5" t="s">
        <v>517</v>
      </c>
      <c r="E63" s="5"/>
    </row>
    <row r="64" spans="1:5">
      <c r="A64" s="3" t="s">
        <v>169</v>
      </c>
      <c r="B64" s="2" t="s">
        <v>170</v>
      </c>
      <c r="C64" s="6">
        <v>118</v>
      </c>
      <c r="D64" s="5" t="s">
        <v>517</v>
      </c>
      <c r="E64" s="5"/>
    </row>
    <row r="65" spans="1:5">
      <c r="A65" s="3" t="s">
        <v>171</v>
      </c>
      <c r="B65" s="2" t="s">
        <v>172</v>
      </c>
      <c r="C65" s="6">
        <v>5</v>
      </c>
      <c r="D65" s="5" t="s">
        <v>517</v>
      </c>
      <c r="E65" s="5"/>
    </row>
    <row r="66" spans="1:5">
      <c r="A66" s="3" t="s">
        <v>173</v>
      </c>
      <c r="B66" s="2" t="s">
        <v>174</v>
      </c>
      <c r="C66" s="6">
        <v>28</v>
      </c>
      <c r="D66" s="5" t="s">
        <v>516</v>
      </c>
      <c r="E66" s="5"/>
    </row>
    <row r="67" spans="1:5">
      <c r="A67" s="3" t="s">
        <v>175</v>
      </c>
      <c r="B67" s="2" t="s">
        <v>176</v>
      </c>
      <c r="C67" s="6">
        <v>10</v>
      </c>
      <c r="D67" s="5" t="s">
        <v>516</v>
      </c>
      <c r="E67" s="5"/>
    </row>
    <row r="68" spans="1:5">
      <c r="A68" s="3" t="s">
        <v>177</v>
      </c>
      <c r="B68" s="2" t="s">
        <v>178</v>
      </c>
      <c r="C68" s="6">
        <v>79</v>
      </c>
      <c r="D68" s="5" t="s">
        <v>516</v>
      </c>
      <c r="E68" s="5"/>
    </row>
    <row r="69" spans="1:5">
      <c r="A69" s="3" t="s">
        <v>179</v>
      </c>
      <c r="B69" s="2" t="s">
        <v>180</v>
      </c>
      <c r="C69" s="6">
        <v>38</v>
      </c>
      <c r="D69" s="5" t="s">
        <v>516</v>
      </c>
      <c r="E69" s="5"/>
    </row>
    <row r="70" spans="1:5">
      <c r="A70" s="3" t="s">
        <v>181</v>
      </c>
      <c r="B70" s="2" t="s">
        <v>182</v>
      </c>
      <c r="C70" s="6">
        <v>37</v>
      </c>
      <c r="D70" s="5" t="s">
        <v>517</v>
      </c>
      <c r="E70" s="5"/>
    </row>
    <row r="71" spans="1:5">
      <c r="A71" s="3" t="s">
        <v>183</v>
      </c>
      <c r="B71" s="2" t="s">
        <v>184</v>
      </c>
      <c r="C71" s="6">
        <v>27</v>
      </c>
      <c r="D71" s="5" t="s">
        <v>516</v>
      </c>
      <c r="E71" s="5"/>
    </row>
    <row r="72" spans="1:5">
      <c r="A72" s="3" t="s">
        <v>185</v>
      </c>
      <c r="B72" s="2" t="s">
        <v>186</v>
      </c>
      <c r="C72" s="6">
        <v>621</v>
      </c>
      <c r="D72" s="5" t="s">
        <v>516</v>
      </c>
      <c r="E72" s="5"/>
    </row>
    <row r="73" spans="1:5">
      <c r="A73" s="3" t="s">
        <v>187</v>
      </c>
      <c r="B73" s="2" t="s">
        <v>188</v>
      </c>
      <c r="C73" s="6">
        <v>43</v>
      </c>
      <c r="D73" s="5" t="s">
        <v>517</v>
      </c>
      <c r="E73" s="5"/>
    </row>
    <row r="74" spans="1:5">
      <c r="A74" s="3" t="s">
        <v>189</v>
      </c>
      <c r="B74" s="2" t="s">
        <v>190</v>
      </c>
      <c r="C74" s="6">
        <v>1</v>
      </c>
      <c r="D74" s="5" t="s">
        <v>517</v>
      </c>
      <c r="E74" s="5"/>
    </row>
    <row r="75" spans="1:5">
      <c r="A75" s="3" t="s">
        <v>191</v>
      </c>
      <c r="B75" s="2" t="s">
        <v>192</v>
      </c>
      <c r="C75" s="6">
        <v>10</v>
      </c>
      <c r="D75" s="5" t="s">
        <v>517</v>
      </c>
      <c r="E75" s="5"/>
    </row>
    <row r="76" spans="1:5">
      <c r="A76" s="3" t="s">
        <v>193</v>
      </c>
      <c r="B76" s="2" t="s">
        <v>194</v>
      </c>
      <c r="C76" s="6">
        <v>6</v>
      </c>
      <c r="D76" s="5" t="s">
        <v>517</v>
      </c>
      <c r="E76" s="5"/>
    </row>
    <row r="77" spans="1:5">
      <c r="A77" s="3" t="s">
        <v>195</v>
      </c>
      <c r="B77" s="2" t="s">
        <v>196</v>
      </c>
      <c r="C77" s="6">
        <v>57</v>
      </c>
      <c r="D77" s="5" t="s">
        <v>517</v>
      </c>
      <c r="E77" s="5"/>
    </row>
    <row r="78" spans="1:5">
      <c r="A78" s="3" t="s">
        <v>197</v>
      </c>
      <c r="B78" s="2" t="s">
        <v>198</v>
      </c>
      <c r="C78" s="6">
        <v>12</v>
      </c>
      <c r="D78" s="5" t="s">
        <v>516</v>
      </c>
      <c r="E78" s="5"/>
    </row>
    <row r="79" spans="1:5">
      <c r="A79" s="3" t="s">
        <v>199</v>
      </c>
      <c r="B79" s="2" t="s">
        <v>200</v>
      </c>
      <c r="C79" s="6">
        <v>5</v>
      </c>
      <c r="D79" s="5" t="s">
        <v>517</v>
      </c>
      <c r="E79" s="5"/>
    </row>
    <row r="80" spans="1:5">
      <c r="A80" s="3" t="s">
        <v>201</v>
      </c>
      <c r="B80" s="2" t="s">
        <v>202</v>
      </c>
      <c r="C80" s="6">
        <v>24</v>
      </c>
      <c r="D80" s="5" t="s">
        <v>517</v>
      </c>
      <c r="E80" s="5"/>
    </row>
    <row r="81" spans="1:5">
      <c r="A81" s="3" t="s">
        <v>203</v>
      </c>
      <c r="B81" s="2" t="s">
        <v>204</v>
      </c>
      <c r="C81" s="6">
        <v>2</v>
      </c>
      <c r="D81" s="5" t="s">
        <v>516</v>
      </c>
      <c r="E81" s="5"/>
    </row>
    <row r="82" spans="1:5">
      <c r="A82" s="3" t="s">
        <v>205</v>
      </c>
      <c r="B82" s="2" t="s">
        <v>206</v>
      </c>
      <c r="C82" s="6">
        <v>0</v>
      </c>
      <c r="D82" s="5" t="s">
        <v>517</v>
      </c>
      <c r="E82" s="5"/>
    </row>
    <row r="83" spans="1:5">
      <c r="A83" s="3" t="s">
        <v>207</v>
      </c>
      <c r="B83" s="2" t="s">
        <v>208</v>
      </c>
      <c r="C83" s="6">
        <v>3</v>
      </c>
      <c r="D83" s="5" t="s">
        <v>517</v>
      </c>
      <c r="E83" s="5"/>
    </row>
    <row r="84" spans="1:5">
      <c r="A84" s="3" t="s">
        <v>209</v>
      </c>
      <c r="B84" s="2" t="s">
        <v>210</v>
      </c>
      <c r="C84" s="6">
        <v>19</v>
      </c>
      <c r="D84" s="5" t="s">
        <v>517</v>
      </c>
      <c r="E84" s="5"/>
    </row>
    <row r="85" spans="1:5">
      <c r="A85" s="3" t="s">
        <v>211</v>
      </c>
      <c r="B85" s="2" t="s">
        <v>212</v>
      </c>
      <c r="C85" s="6">
        <v>14</v>
      </c>
      <c r="D85" s="5" t="s">
        <v>517</v>
      </c>
      <c r="E85" s="5"/>
    </row>
    <row r="86" spans="1:5">
      <c r="A86" s="3" t="s">
        <v>213</v>
      </c>
      <c r="B86" s="2" t="s">
        <v>214</v>
      </c>
      <c r="C86" s="6">
        <v>372</v>
      </c>
      <c r="D86" s="5" t="s">
        <v>517</v>
      </c>
      <c r="E86" s="5"/>
    </row>
    <row r="87" spans="1:5">
      <c r="A87" s="3" t="s">
        <v>215</v>
      </c>
      <c r="B87" s="2" t="s">
        <v>216</v>
      </c>
      <c r="C87" s="6">
        <v>14</v>
      </c>
      <c r="D87" s="5" t="s">
        <v>517</v>
      </c>
      <c r="E87" s="5"/>
    </row>
    <row r="88" spans="1:5">
      <c r="A88" s="3" t="s">
        <v>217</v>
      </c>
      <c r="B88" s="2" t="s">
        <v>218</v>
      </c>
      <c r="C88" s="6">
        <v>253</v>
      </c>
      <c r="D88" s="5" t="s">
        <v>517</v>
      </c>
      <c r="E88" s="5"/>
    </row>
    <row r="89" spans="1:5">
      <c r="A89" s="3" t="s">
        <v>219</v>
      </c>
      <c r="B89" s="2" t="s">
        <v>220</v>
      </c>
      <c r="C89" s="6">
        <v>194</v>
      </c>
      <c r="D89" s="5" t="s">
        <v>517</v>
      </c>
      <c r="E89" s="5"/>
    </row>
    <row r="90" spans="1:5">
      <c r="A90" s="3" t="s">
        <v>221</v>
      </c>
      <c r="B90" s="2" t="s">
        <v>222</v>
      </c>
      <c r="C90" s="6">
        <v>6</v>
      </c>
      <c r="D90" s="5" t="s">
        <v>517</v>
      </c>
      <c r="E90" s="5"/>
    </row>
    <row r="91" spans="1:5">
      <c r="A91" s="3" t="s">
        <v>223</v>
      </c>
      <c r="B91" s="2" t="s">
        <v>224</v>
      </c>
      <c r="C91" s="6">
        <v>6</v>
      </c>
      <c r="D91" s="5" t="s">
        <v>517</v>
      </c>
      <c r="E91" s="5"/>
    </row>
    <row r="92" spans="1:5">
      <c r="A92" s="3" t="s">
        <v>225</v>
      </c>
      <c r="B92" s="2" t="s">
        <v>226</v>
      </c>
      <c r="C92" s="6">
        <v>157</v>
      </c>
      <c r="D92" s="5" t="s">
        <v>517</v>
      </c>
      <c r="E92" s="5"/>
    </row>
    <row r="93" spans="1:5">
      <c r="A93" s="3" t="s">
        <v>227</v>
      </c>
      <c r="B93" s="2" t="s">
        <v>228</v>
      </c>
      <c r="C93" s="6">
        <v>0</v>
      </c>
      <c r="D93" s="5" t="s">
        <v>517</v>
      </c>
      <c r="E93" s="5"/>
    </row>
    <row r="94" spans="1:5">
      <c r="A94" s="3" t="s">
        <v>229</v>
      </c>
      <c r="B94" s="2" t="s">
        <v>230</v>
      </c>
      <c r="C94" s="6">
        <v>123</v>
      </c>
      <c r="D94" s="5" t="s">
        <v>516</v>
      </c>
      <c r="E94" s="5"/>
    </row>
    <row r="95" spans="1:5">
      <c r="A95" s="3" t="s">
        <v>231</v>
      </c>
      <c r="B95" s="2" t="s">
        <v>232</v>
      </c>
      <c r="C95" s="6">
        <v>208</v>
      </c>
      <c r="D95" s="5" t="s">
        <v>516</v>
      </c>
      <c r="E95" s="5"/>
    </row>
    <row r="96" spans="1:5">
      <c r="A96" s="3" t="s">
        <v>233</v>
      </c>
      <c r="B96" s="2" t="s">
        <v>234</v>
      </c>
      <c r="C96" s="6">
        <v>21</v>
      </c>
      <c r="D96" s="5" t="s">
        <v>516</v>
      </c>
      <c r="E96" s="5"/>
    </row>
    <row r="97" spans="1:5">
      <c r="A97" s="3" t="s">
        <v>235</v>
      </c>
      <c r="B97" s="2" t="s">
        <v>236</v>
      </c>
      <c r="C97" s="6">
        <v>435</v>
      </c>
      <c r="D97" s="5" t="s">
        <v>517</v>
      </c>
      <c r="E97" s="5"/>
    </row>
    <row r="98" spans="1:5">
      <c r="A98" s="3" t="s">
        <v>237</v>
      </c>
      <c r="B98" s="2" t="s">
        <v>238</v>
      </c>
      <c r="C98" s="6">
        <v>9</v>
      </c>
      <c r="D98" s="5" t="s">
        <v>517</v>
      </c>
      <c r="E98" s="5"/>
    </row>
    <row r="99" spans="1:5">
      <c r="A99" s="3" t="s">
        <v>239</v>
      </c>
      <c r="B99" s="2" t="s">
        <v>240</v>
      </c>
      <c r="C99" s="6">
        <v>37</v>
      </c>
      <c r="D99" s="5" t="s">
        <v>517</v>
      </c>
      <c r="E99" s="5"/>
    </row>
    <row r="100" spans="1:5">
      <c r="A100" s="3" t="s">
        <v>241</v>
      </c>
      <c r="B100" s="2" t="s">
        <v>242</v>
      </c>
      <c r="C100" s="6">
        <v>5</v>
      </c>
      <c r="D100" s="5" t="s">
        <v>517</v>
      </c>
      <c r="E100" s="5"/>
    </row>
    <row r="101" spans="1:5">
      <c r="A101" s="3" t="s">
        <v>243</v>
      </c>
      <c r="B101" s="2" t="s">
        <v>244</v>
      </c>
      <c r="C101" s="6">
        <v>0</v>
      </c>
      <c r="D101" s="5" t="s">
        <v>517</v>
      </c>
      <c r="E101" s="5"/>
    </row>
    <row r="102" spans="1:5">
      <c r="A102" s="3" t="s">
        <v>245</v>
      </c>
      <c r="B102" s="2" t="s">
        <v>246</v>
      </c>
      <c r="C102" s="6">
        <v>120</v>
      </c>
      <c r="D102" s="5" t="s">
        <v>517</v>
      </c>
      <c r="E102" s="5"/>
    </row>
    <row r="103" spans="1:5">
      <c r="A103" s="3" t="s">
        <v>247</v>
      </c>
      <c r="B103" s="2" t="s">
        <v>248</v>
      </c>
      <c r="C103" s="6">
        <v>3</v>
      </c>
      <c r="D103" s="5" t="s">
        <v>517</v>
      </c>
      <c r="E103" s="5"/>
    </row>
    <row r="104" spans="1:5">
      <c r="A104" s="3" t="s">
        <v>249</v>
      </c>
      <c r="B104" s="2" t="s">
        <v>250</v>
      </c>
      <c r="C104" s="6">
        <v>30</v>
      </c>
      <c r="D104" s="5" t="s">
        <v>517</v>
      </c>
      <c r="E104" s="5"/>
    </row>
    <row r="105" spans="1:5">
      <c r="A105" s="3" t="s">
        <v>251</v>
      </c>
      <c r="B105" s="2" t="s">
        <v>252</v>
      </c>
      <c r="C105" s="6">
        <v>26</v>
      </c>
      <c r="D105" s="5" t="s">
        <v>517</v>
      </c>
      <c r="E105" s="5"/>
    </row>
    <row r="106" spans="1:5">
      <c r="A106" s="3" t="s">
        <v>253</v>
      </c>
      <c r="B106" s="2" t="s">
        <v>254</v>
      </c>
      <c r="C106" s="6">
        <v>280</v>
      </c>
      <c r="D106" s="5" t="s">
        <v>517</v>
      </c>
      <c r="E106" s="5"/>
    </row>
    <row r="107" spans="1:5">
      <c r="A107" s="3" t="s">
        <v>255</v>
      </c>
      <c r="B107" s="2" t="s">
        <v>256</v>
      </c>
      <c r="C107" s="6">
        <v>616</v>
      </c>
      <c r="D107" s="5" t="s">
        <v>517</v>
      </c>
      <c r="E107" s="5"/>
    </row>
    <row r="108" spans="1:5">
      <c r="A108" s="3" t="s">
        <v>257</v>
      </c>
      <c r="B108" s="2" t="s">
        <v>258</v>
      </c>
      <c r="C108" s="6">
        <v>36</v>
      </c>
      <c r="D108" s="5" t="s">
        <v>517</v>
      </c>
      <c r="E108" s="5"/>
    </row>
    <row r="109" spans="1:5">
      <c r="A109" s="3" t="s">
        <v>259</v>
      </c>
      <c r="B109" s="2" t="s">
        <v>260</v>
      </c>
      <c r="C109" s="6">
        <v>7</v>
      </c>
      <c r="D109" s="5" t="s">
        <v>517</v>
      </c>
      <c r="E109" s="5"/>
    </row>
    <row r="110" spans="1:5">
      <c r="A110" s="3" t="s">
        <v>261</v>
      </c>
      <c r="B110" s="2" t="s">
        <v>262</v>
      </c>
      <c r="C110" s="6">
        <v>8</v>
      </c>
      <c r="D110" s="5" t="s">
        <v>517</v>
      </c>
      <c r="E110" s="5"/>
    </row>
    <row r="111" spans="1:5">
      <c r="A111" s="3" t="s">
        <v>263</v>
      </c>
      <c r="B111" s="2" t="s">
        <v>264</v>
      </c>
      <c r="C111" s="6">
        <v>1</v>
      </c>
      <c r="D111" s="5" t="s">
        <v>517</v>
      </c>
      <c r="E111" s="5"/>
    </row>
    <row r="112" spans="1:5">
      <c r="A112" s="3" t="s">
        <v>265</v>
      </c>
      <c r="B112" s="2" t="s">
        <v>266</v>
      </c>
      <c r="C112" s="6">
        <v>6</v>
      </c>
      <c r="D112" s="5" t="s">
        <v>516</v>
      </c>
      <c r="E112" s="5"/>
    </row>
    <row r="113" spans="1:5">
      <c r="A113" s="3" t="s">
        <v>267</v>
      </c>
      <c r="B113" s="2" t="s">
        <v>268</v>
      </c>
      <c r="C113" s="6">
        <v>1</v>
      </c>
      <c r="D113" s="5" t="s">
        <v>516</v>
      </c>
      <c r="E113" s="5"/>
    </row>
    <row r="114" spans="1:5">
      <c r="A114" s="3" t="s">
        <v>269</v>
      </c>
      <c r="B114" s="2" t="s">
        <v>270</v>
      </c>
      <c r="C114" s="6">
        <v>18</v>
      </c>
      <c r="D114" s="5" t="s">
        <v>516</v>
      </c>
      <c r="E114" s="5"/>
    </row>
    <row r="115" spans="1:5">
      <c r="A115" s="3" t="s">
        <v>271</v>
      </c>
      <c r="B115" s="2" t="s">
        <v>272</v>
      </c>
      <c r="C115" s="6">
        <v>0</v>
      </c>
      <c r="D115" s="5" t="s">
        <v>517</v>
      </c>
      <c r="E115" s="5"/>
    </row>
    <row r="116" spans="1:5">
      <c r="A116" s="3" t="s">
        <v>273</v>
      </c>
      <c r="B116" s="2" t="s">
        <v>274</v>
      </c>
      <c r="C116" s="6">
        <v>28</v>
      </c>
      <c r="D116" s="5" t="s">
        <v>517</v>
      </c>
      <c r="E116" s="5"/>
    </row>
    <row r="117" spans="1:5">
      <c r="A117" s="3" t="s">
        <v>275</v>
      </c>
      <c r="B117" s="2" t="s">
        <v>276</v>
      </c>
      <c r="C117" s="6">
        <v>28</v>
      </c>
      <c r="D117" s="5" t="s">
        <v>517</v>
      </c>
      <c r="E117" s="5"/>
    </row>
    <row r="118" spans="1:5">
      <c r="A118" s="3" t="s">
        <v>277</v>
      </c>
      <c r="B118" s="2" t="s">
        <v>278</v>
      </c>
      <c r="C118" s="6">
        <v>128</v>
      </c>
      <c r="D118" s="5" t="s">
        <v>516</v>
      </c>
      <c r="E118" s="5"/>
    </row>
    <row r="119" spans="1:5">
      <c r="A119" s="3" t="s">
        <v>279</v>
      </c>
      <c r="B119" s="2" t="s">
        <v>280</v>
      </c>
      <c r="C119" s="6">
        <v>699</v>
      </c>
      <c r="D119" s="5" t="s">
        <v>516</v>
      </c>
      <c r="E119" s="5"/>
    </row>
    <row r="120" spans="1:5">
      <c r="A120" s="3" t="s">
        <v>281</v>
      </c>
      <c r="B120" s="2" t="s">
        <v>282</v>
      </c>
      <c r="C120" s="6">
        <v>27</v>
      </c>
      <c r="D120" s="5" t="s">
        <v>517</v>
      </c>
      <c r="E120" s="5"/>
    </row>
    <row r="121" spans="1:5">
      <c r="A121" s="3" t="s">
        <v>283</v>
      </c>
      <c r="B121" s="2" t="s">
        <v>284</v>
      </c>
      <c r="C121" s="6">
        <v>12</v>
      </c>
      <c r="D121" s="5" t="s">
        <v>517</v>
      </c>
      <c r="E121" s="5"/>
    </row>
    <row r="122" spans="1:5">
      <c r="A122" s="3">
        <v>3704000</v>
      </c>
      <c r="B122" s="2" t="s">
        <v>285</v>
      </c>
      <c r="C122" s="6">
        <v>0</v>
      </c>
      <c r="D122" s="5" t="s">
        <v>517</v>
      </c>
      <c r="E122" s="5"/>
    </row>
    <row r="123" spans="1:5">
      <c r="A123" s="3" t="s">
        <v>286</v>
      </c>
      <c r="B123" s="2" t="s">
        <v>287</v>
      </c>
      <c r="C123" s="6">
        <v>10</v>
      </c>
      <c r="D123" s="5" t="s">
        <v>516</v>
      </c>
      <c r="E123" s="5"/>
    </row>
    <row r="124" spans="1:5">
      <c r="A124" s="3" t="s">
        <v>288</v>
      </c>
      <c r="B124" s="2" t="s">
        <v>289</v>
      </c>
      <c r="C124" s="6">
        <v>2</v>
      </c>
      <c r="D124" s="5" t="s">
        <v>516</v>
      </c>
      <c r="E124" s="5"/>
    </row>
    <row r="125" spans="1:5">
      <c r="A125" s="3" t="s">
        <v>290</v>
      </c>
      <c r="B125" s="2" t="s">
        <v>291</v>
      </c>
      <c r="C125" s="6">
        <v>0</v>
      </c>
      <c r="D125" s="5" t="s">
        <v>517</v>
      </c>
      <c r="E125" s="5"/>
    </row>
    <row r="126" spans="1:5">
      <c r="A126" s="3" t="s">
        <v>292</v>
      </c>
      <c r="B126" s="2" t="s">
        <v>293</v>
      </c>
      <c r="C126" s="6">
        <v>35</v>
      </c>
      <c r="D126" s="5" t="s">
        <v>517</v>
      </c>
      <c r="E126" s="5"/>
    </row>
    <row r="127" spans="1:5">
      <c r="A127" s="3" t="s">
        <v>294</v>
      </c>
      <c r="B127" s="2" t="s">
        <v>295</v>
      </c>
      <c r="C127" s="6">
        <v>19</v>
      </c>
      <c r="D127" s="5" t="s">
        <v>517</v>
      </c>
      <c r="E127" s="5"/>
    </row>
    <row r="128" spans="1:5">
      <c r="A128" s="3" t="s">
        <v>296</v>
      </c>
      <c r="B128" s="2" t="s">
        <v>297</v>
      </c>
      <c r="C128" s="6">
        <v>80</v>
      </c>
      <c r="D128" s="5" t="s">
        <v>516</v>
      </c>
      <c r="E128" s="5"/>
    </row>
    <row r="129" spans="1:5">
      <c r="A129" s="3" t="s">
        <v>298</v>
      </c>
      <c r="B129" s="2" t="s">
        <v>299</v>
      </c>
      <c r="C129" s="6">
        <v>10</v>
      </c>
      <c r="D129" s="5" t="s">
        <v>517</v>
      </c>
      <c r="E129" s="5"/>
    </row>
    <row r="130" spans="1:5">
      <c r="A130" s="3" t="s">
        <v>300</v>
      </c>
      <c r="B130" s="2" t="s">
        <v>301</v>
      </c>
      <c r="C130" s="6">
        <v>11</v>
      </c>
      <c r="D130" s="5" t="s">
        <v>517</v>
      </c>
      <c r="E130" s="5"/>
    </row>
    <row r="131" spans="1:5">
      <c r="A131" s="3" t="s">
        <v>302</v>
      </c>
      <c r="B131" s="2" t="s">
        <v>303</v>
      </c>
      <c r="C131" s="6">
        <v>16</v>
      </c>
      <c r="D131" s="5" t="s">
        <v>517</v>
      </c>
      <c r="E131" s="5"/>
    </row>
    <row r="132" spans="1:5">
      <c r="A132" s="3" t="s">
        <v>304</v>
      </c>
      <c r="B132" s="2" t="s">
        <v>305</v>
      </c>
      <c r="C132" s="6">
        <v>3</v>
      </c>
      <c r="D132" s="5" t="s">
        <v>516</v>
      </c>
      <c r="E132" s="5"/>
    </row>
    <row r="133" spans="1:5">
      <c r="A133" s="3" t="s">
        <v>306</v>
      </c>
      <c r="B133" s="2" t="s">
        <v>307</v>
      </c>
      <c r="C133" s="6">
        <v>23</v>
      </c>
      <c r="D133" s="5" t="s">
        <v>517</v>
      </c>
      <c r="E133" s="5"/>
    </row>
    <row r="134" spans="1:5">
      <c r="A134" s="3" t="s">
        <v>308</v>
      </c>
      <c r="B134" s="2" t="s">
        <v>309</v>
      </c>
      <c r="C134" s="6">
        <v>16</v>
      </c>
      <c r="D134" s="5" t="s">
        <v>517</v>
      </c>
      <c r="E134" s="5"/>
    </row>
    <row r="135" spans="1:5">
      <c r="A135" s="3" t="s">
        <v>310</v>
      </c>
      <c r="B135" s="2" t="s">
        <v>311</v>
      </c>
      <c r="C135" s="6">
        <v>103</v>
      </c>
      <c r="D135" s="5" t="s">
        <v>517</v>
      </c>
      <c r="E135" s="5"/>
    </row>
    <row r="136" spans="1:5">
      <c r="A136" s="3" t="s">
        <v>312</v>
      </c>
      <c r="B136" s="2" t="s">
        <v>313</v>
      </c>
      <c r="C136" s="6">
        <v>31</v>
      </c>
      <c r="D136" s="5" t="s">
        <v>517</v>
      </c>
      <c r="E136" s="5"/>
    </row>
    <row r="137" spans="1:5">
      <c r="A137" s="3" t="s">
        <v>314</v>
      </c>
      <c r="B137" s="2" t="s">
        <v>315</v>
      </c>
      <c r="C137" s="6">
        <v>25</v>
      </c>
      <c r="D137" s="5" t="s">
        <v>517</v>
      </c>
      <c r="E137" s="5"/>
    </row>
    <row r="138" spans="1:5">
      <c r="A138" s="3" t="s">
        <v>316</v>
      </c>
      <c r="B138" s="2" t="s">
        <v>317</v>
      </c>
      <c r="C138" s="6">
        <v>299</v>
      </c>
      <c r="D138" s="5" t="s">
        <v>517</v>
      </c>
      <c r="E138" s="5"/>
    </row>
    <row r="139" spans="1:5">
      <c r="A139" s="3" t="s">
        <v>318</v>
      </c>
      <c r="B139" s="2" t="s">
        <v>319</v>
      </c>
      <c r="C139" s="6">
        <v>158</v>
      </c>
      <c r="D139" s="5" t="s">
        <v>517</v>
      </c>
      <c r="E139" s="5"/>
    </row>
    <row r="140" spans="1:5">
      <c r="A140" s="3" t="s">
        <v>320</v>
      </c>
      <c r="B140" s="2" t="s">
        <v>321</v>
      </c>
      <c r="C140" s="6">
        <v>2</v>
      </c>
      <c r="D140" s="5" t="s">
        <v>517</v>
      </c>
      <c r="E140" s="5"/>
    </row>
    <row r="141" spans="1:5">
      <c r="A141" s="3" t="s">
        <v>322</v>
      </c>
      <c r="B141" s="2" t="s">
        <v>323</v>
      </c>
      <c r="C141" s="6">
        <v>3</v>
      </c>
      <c r="D141" s="5" t="s">
        <v>517</v>
      </c>
      <c r="E141" s="5"/>
    </row>
    <row r="142" spans="1:5">
      <c r="A142" s="3" t="s">
        <v>324</v>
      </c>
      <c r="B142" s="2" t="s">
        <v>325</v>
      </c>
      <c r="C142" s="6">
        <v>7</v>
      </c>
      <c r="D142" s="5" t="s">
        <v>516</v>
      </c>
      <c r="E142" s="5"/>
    </row>
    <row r="143" spans="1:5">
      <c r="A143" s="3" t="s">
        <v>326</v>
      </c>
      <c r="B143" s="2" t="s">
        <v>327</v>
      </c>
      <c r="C143" s="6">
        <v>10</v>
      </c>
      <c r="D143" s="5" t="s">
        <v>517</v>
      </c>
      <c r="E143" s="5"/>
    </row>
    <row r="144" spans="1:5">
      <c r="A144" s="3" t="s">
        <v>328</v>
      </c>
      <c r="B144" s="2" t="s">
        <v>329</v>
      </c>
      <c r="C144" s="6">
        <v>104</v>
      </c>
      <c r="D144" s="5" t="s">
        <v>516</v>
      </c>
      <c r="E144" s="5"/>
    </row>
    <row r="145" spans="1:5">
      <c r="A145" s="3" t="s">
        <v>330</v>
      </c>
      <c r="B145" s="2" t="s">
        <v>331</v>
      </c>
      <c r="C145" s="6">
        <v>9</v>
      </c>
      <c r="D145" s="5" t="s">
        <v>517</v>
      </c>
      <c r="E145" s="5"/>
    </row>
    <row r="146" spans="1:5">
      <c r="A146" s="3" t="s">
        <v>332</v>
      </c>
      <c r="B146" s="2" t="s">
        <v>333</v>
      </c>
      <c r="C146" s="6">
        <v>52</v>
      </c>
      <c r="D146" s="5" t="s">
        <v>516</v>
      </c>
      <c r="E146" s="5"/>
    </row>
    <row r="147" spans="1:5">
      <c r="A147" s="3" t="s">
        <v>334</v>
      </c>
      <c r="B147" s="2" t="s">
        <v>335</v>
      </c>
      <c r="C147" s="6">
        <v>34</v>
      </c>
      <c r="D147" s="5" t="s">
        <v>517</v>
      </c>
      <c r="E147" s="5"/>
    </row>
    <row r="148" spans="1:5">
      <c r="A148" s="3" t="s">
        <v>336</v>
      </c>
      <c r="B148" s="2" t="s">
        <v>337</v>
      </c>
      <c r="C148" s="6">
        <v>30</v>
      </c>
      <c r="D148" s="5" t="s">
        <v>516</v>
      </c>
      <c r="E148" s="5"/>
    </row>
    <row r="149" spans="1:5">
      <c r="A149" s="3" t="s">
        <v>338</v>
      </c>
      <c r="B149" s="2" t="s">
        <v>339</v>
      </c>
      <c r="C149" s="6">
        <v>7</v>
      </c>
      <c r="D149" s="5" t="s">
        <v>517</v>
      </c>
      <c r="E149" s="5"/>
    </row>
    <row r="150" spans="1:5">
      <c r="A150" s="3" t="s">
        <v>340</v>
      </c>
      <c r="B150" s="2" t="s">
        <v>341</v>
      </c>
      <c r="C150" s="6">
        <v>15</v>
      </c>
      <c r="D150" s="5" t="s">
        <v>517</v>
      </c>
      <c r="E150" s="5"/>
    </row>
    <row r="151" spans="1:5">
      <c r="A151" s="3" t="s">
        <v>342</v>
      </c>
      <c r="B151" s="2" t="s">
        <v>343</v>
      </c>
      <c r="C151" s="6">
        <v>6</v>
      </c>
      <c r="D151" s="5" t="s">
        <v>516</v>
      </c>
      <c r="E151" s="5"/>
    </row>
    <row r="152" spans="1:5">
      <c r="A152" s="3" t="s">
        <v>344</v>
      </c>
      <c r="B152" s="2" t="s">
        <v>345</v>
      </c>
      <c r="C152" s="6">
        <v>12</v>
      </c>
      <c r="D152" s="5" t="s">
        <v>517</v>
      </c>
      <c r="E152" s="5"/>
    </row>
    <row r="153" spans="1:5">
      <c r="A153" s="3" t="s">
        <v>346</v>
      </c>
      <c r="B153" s="2" t="s">
        <v>347</v>
      </c>
      <c r="C153" s="6">
        <v>18</v>
      </c>
      <c r="D153" s="5" t="s">
        <v>517</v>
      </c>
      <c r="E153" s="5"/>
    </row>
    <row r="154" spans="1:5">
      <c r="A154" s="3" t="s">
        <v>348</v>
      </c>
      <c r="B154" s="2" t="s">
        <v>349</v>
      </c>
      <c r="C154" s="6">
        <v>11</v>
      </c>
      <c r="D154" s="5" t="s">
        <v>517</v>
      </c>
      <c r="E154" s="5"/>
    </row>
    <row r="155" spans="1:5">
      <c r="A155" s="3" t="s">
        <v>350</v>
      </c>
      <c r="B155" s="2" t="s">
        <v>351</v>
      </c>
      <c r="C155" s="6">
        <v>53</v>
      </c>
      <c r="D155" s="5" t="s">
        <v>517</v>
      </c>
      <c r="E155" s="5"/>
    </row>
    <row r="156" spans="1:5">
      <c r="A156" s="3" t="s">
        <v>352</v>
      </c>
      <c r="B156" s="2" t="s">
        <v>353</v>
      </c>
      <c r="C156" s="6">
        <v>8</v>
      </c>
      <c r="D156" s="5" t="s">
        <v>517</v>
      </c>
      <c r="E156" s="5"/>
    </row>
    <row r="157" spans="1:5">
      <c r="A157" s="3" t="s">
        <v>354</v>
      </c>
      <c r="B157" s="2" t="s">
        <v>355</v>
      </c>
      <c r="C157" s="6">
        <v>3</v>
      </c>
      <c r="D157" s="5" t="s">
        <v>516</v>
      </c>
      <c r="E157" s="5"/>
    </row>
    <row r="158" spans="1:5">
      <c r="A158" s="3" t="s">
        <v>356</v>
      </c>
      <c r="B158" s="2" t="s">
        <v>357</v>
      </c>
      <c r="C158" s="6">
        <v>0</v>
      </c>
      <c r="D158" s="5" t="s">
        <v>517</v>
      </c>
      <c r="E158" s="5"/>
    </row>
    <row r="159" spans="1:5">
      <c r="A159" s="3" t="s">
        <v>358</v>
      </c>
      <c r="B159" s="2" t="s">
        <v>359</v>
      </c>
      <c r="C159" s="6">
        <v>2</v>
      </c>
      <c r="D159" s="5" t="s">
        <v>516</v>
      </c>
      <c r="E159" s="5"/>
    </row>
    <row r="160" spans="1:5">
      <c r="A160" s="3" t="s">
        <v>360</v>
      </c>
      <c r="B160" s="2" t="s">
        <v>361</v>
      </c>
      <c r="C160" s="6">
        <v>30</v>
      </c>
      <c r="D160" s="5" t="s">
        <v>516</v>
      </c>
      <c r="E160" s="5"/>
    </row>
    <row r="161" spans="1:5">
      <c r="A161" s="3" t="s">
        <v>362</v>
      </c>
      <c r="B161" s="2" t="s">
        <v>363</v>
      </c>
      <c r="C161" s="6">
        <v>5</v>
      </c>
      <c r="D161" s="5" t="s">
        <v>516</v>
      </c>
      <c r="E161" s="5"/>
    </row>
    <row r="162" spans="1:5">
      <c r="A162" s="3" t="s">
        <v>364</v>
      </c>
      <c r="B162" s="2" t="s">
        <v>365</v>
      </c>
      <c r="C162" s="6">
        <v>29</v>
      </c>
      <c r="D162" s="5" t="s">
        <v>517</v>
      </c>
      <c r="E162" s="5"/>
    </row>
    <row r="163" spans="1:5">
      <c r="A163" s="3" t="s">
        <v>366</v>
      </c>
      <c r="B163" s="2" t="s">
        <v>367</v>
      </c>
      <c r="C163" s="6">
        <v>2</v>
      </c>
      <c r="D163" s="5" t="s">
        <v>517</v>
      </c>
      <c r="E163" s="5"/>
    </row>
    <row r="164" spans="1:5">
      <c r="A164" s="3" t="s">
        <v>368</v>
      </c>
      <c r="B164" s="2" t="s">
        <v>369</v>
      </c>
      <c r="C164" s="6">
        <v>3</v>
      </c>
      <c r="D164" s="5" t="s">
        <v>517</v>
      </c>
      <c r="E164" s="5"/>
    </row>
    <row r="165" spans="1:5">
      <c r="A165" s="3" t="s">
        <v>370</v>
      </c>
      <c r="B165" s="2" t="s">
        <v>371</v>
      </c>
      <c r="C165" s="6">
        <v>10</v>
      </c>
      <c r="D165" s="5" t="s">
        <v>516</v>
      </c>
      <c r="E165" s="5"/>
    </row>
    <row r="166" spans="1:5">
      <c r="A166" s="3" t="s">
        <v>372</v>
      </c>
      <c r="B166" s="2" t="s">
        <v>373</v>
      </c>
      <c r="C166" s="6">
        <v>0</v>
      </c>
      <c r="D166" s="5" t="s">
        <v>517</v>
      </c>
      <c r="E166" s="5"/>
    </row>
    <row r="167" spans="1:5">
      <c r="A167" s="3" t="s">
        <v>374</v>
      </c>
      <c r="B167" s="2" t="s">
        <v>375</v>
      </c>
      <c r="C167" s="6">
        <v>95</v>
      </c>
      <c r="D167" s="5" t="s">
        <v>516</v>
      </c>
      <c r="E167" s="5"/>
    </row>
    <row r="168" spans="1:5">
      <c r="A168" s="3" t="s">
        <v>376</v>
      </c>
      <c r="B168" s="2" t="s">
        <v>377</v>
      </c>
      <c r="C168" s="6">
        <v>26</v>
      </c>
      <c r="D168" s="5" t="s">
        <v>517</v>
      </c>
      <c r="E168" s="5"/>
    </row>
    <row r="169" spans="1:5">
      <c r="A169" s="3" t="s">
        <v>378</v>
      </c>
      <c r="B169" s="2" t="s">
        <v>379</v>
      </c>
      <c r="C169" s="6">
        <v>14</v>
      </c>
      <c r="D169" s="5" t="s">
        <v>517</v>
      </c>
      <c r="E169" s="5"/>
    </row>
    <row r="170" spans="1:5">
      <c r="A170" s="3" t="s">
        <v>380</v>
      </c>
      <c r="B170" s="2" t="s">
        <v>381</v>
      </c>
      <c r="C170" s="6">
        <v>19</v>
      </c>
      <c r="D170" s="5" t="s">
        <v>517</v>
      </c>
      <c r="E170" s="5"/>
    </row>
    <row r="171" spans="1:5">
      <c r="A171" s="3" t="s">
        <v>382</v>
      </c>
      <c r="B171" s="2" t="s">
        <v>383</v>
      </c>
      <c r="C171" s="6">
        <v>8</v>
      </c>
      <c r="D171" s="5" t="s">
        <v>517</v>
      </c>
      <c r="E171" s="5"/>
    </row>
    <row r="172" spans="1:5">
      <c r="A172" s="3" t="s">
        <v>384</v>
      </c>
      <c r="B172" s="2" t="s">
        <v>385</v>
      </c>
      <c r="C172" s="6">
        <v>69</v>
      </c>
      <c r="D172" s="5" t="s">
        <v>516</v>
      </c>
      <c r="E172" s="5"/>
    </row>
    <row r="173" spans="1:5">
      <c r="A173" s="3" t="s">
        <v>386</v>
      </c>
      <c r="B173" s="2" t="s">
        <v>387</v>
      </c>
      <c r="C173" s="6">
        <v>9</v>
      </c>
      <c r="D173" s="5" t="s">
        <v>517</v>
      </c>
      <c r="E173" s="5"/>
    </row>
    <row r="174" spans="1:5">
      <c r="A174" s="3" t="s">
        <v>388</v>
      </c>
      <c r="B174" s="2" t="s">
        <v>389</v>
      </c>
      <c r="C174" s="6">
        <v>31</v>
      </c>
      <c r="D174" s="5" t="s">
        <v>517</v>
      </c>
      <c r="E174" s="5"/>
    </row>
    <row r="175" spans="1:5">
      <c r="A175" s="3" t="s">
        <v>390</v>
      </c>
      <c r="B175" s="2" t="s">
        <v>391</v>
      </c>
      <c r="C175" s="6">
        <v>5</v>
      </c>
      <c r="D175" s="5" t="s">
        <v>517</v>
      </c>
      <c r="E175" s="5"/>
    </row>
    <row r="176" spans="1:5">
      <c r="A176" s="3" t="s">
        <v>392</v>
      </c>
      <c r="B176" s="2" t="s">
        <v>393</v>
      </c>
      <c r="C176" s="6">
        <v>95</v>
      </c>
      <c r="D176" s="5" t="s">
        <v>516</v>
      </c>
      <c r="E176" s="5"/>
    </row>
    <row r="177" spans="1:5">
      <c r="A177" s="3" t="s">
        <v>394</v>
      </c>
      <c r="B177" s="2" t="s">
        <v>395</v>
      </c>
      <c r="C177" s="6">
        <v>12</v>
      </c>
      <c r="D177" s="5" t="s">
        <v>517</v>
      </c>
      <c r="E177" s="5"/>
    </row>
    <row r="178" spans="1:5">
      <c r="A178" s="3" t="s">
        <v>396</v>
      </c>
      <c r="B178" s="2" t="s">
        <v>397</v>
      </c>
      <c r="C178" s="6">
        <v>9</v>
      </c>
      <c r="D178" s="5" t="s">
        <v>517</v>
      </c>
      <c r="E178" s="5"/>
    </row>
    <row r="179" spans="1:5">
      <c r="A179" s="3" t="s">
        <v>398</v>
      </c>
      <c r="B179" s="2" t="s">
        <v>399</v>
      </c>
      <c r="C179" s="6">
        <v>2</v>
      </c>
      <c r="D179" s="5" t="s">
        <v>517</v>
      </c>
      <c r="E179" s="5"/>
    </row>
    <row r="180" spans="1:5">
      <c r="A180" s="3" t="s">
        <v>400</v>
      </c>
      <c r="B180" s="2" t="s">
        <v>401</v>
      </c>
      <c r="C180" s="6">
        <v>65</v>
      </c>
      <c r="D180" s="5" t="s">
        <v>517</v>
      </c>
      <c r="E180" s="5"/>
    </row>
    <row r="181" spans="1:5">
      <c r="A181" s="3" t="s">
        <v>402</v>
      </c>
      <c r="B181" s="2" t="s">
        <v>403</v>
      </c>
      <c r="C181" s="6">
        <v>939</v>
      </c>
      <c r="D181" s="5" t="s">
        <v>517</v>
      </c>
      <c r="E181" s="5"/>
    </row>
    <row r="182" spans="1:5">
      <c r="A182" s="3" t="s">
        <v>404</v>
      </c>
      <c r="B182" s="2" t="s">
        <v>405</v>
      </c>
      <c r="C182" s="6">
        <v>13</v>
      </c>
      <c r="D182" s="5" t="s">
        <v>517</v>
      </c>
      <c r="E182" s="5"/>
    </row>
    <row r="183" spans="1:5">
      <c r="A183" s="3" t="s">
        <v>406</v>
      </c>
      <c r="B183" s="2" t="s">
        <v>407</v>
      </c>
      <c r="C183" s="6">
        <v>7</v>
      </c>
      <c r="D183" s="5" t="s">
        <v>517</v>
      </c>
      <c r="E183" s="5"/>
    </row>
    <row r="184" spans="1:5">
      <c r="A184" s="3" t="s">
        <v>408</v>
      </c>
      <c r="B184" s="2" t="s">
        <v>409</v>
      </c>
      <c r="C184" s="6">
        <v>2994</v>
      </c>
      <c r="D184" s="5" t="s">
        <v>516</v>
      </c>
      <c r="E184" s="5"/>
    </row>
    <row r="185" spans="1:5">
      <c r="A185" s="3" t="s">
        <v>410</v>
      </c>
      <c r="B185" s="2" t="s">
        <v>411</v>
      </c>
      <c r="C185" s="6">
        <v>617</v>
      </c>
      <c r="D185" s="5" t="s">
        <v>517</v>
      </c>
      <c r="E185" s="5"/>
    </row>
    <row r="186" spans="1:5">
      <c r="A186" s="3" t="s">
        <v>412</v>
      </c>
      <c r="B186" s="2" t="s">
        <v>413</v>
      </c>
      <c r="C186" s="6">
        <v>810</v>
      </c>
      <c r="D186" s="5" t="s">
        <v>516</v>
      </c>
      <c r="E186" s="5"/>
    </row>
    <row r="187" spans="1:5">
      <c r="A187" s="3">
        <v>6004000</v>
      </c>
      <c r="B187" s="2" t="s">
        <v>414</v>
      </c>
      <c r="C187" s="6">
        <v>224</v>
      </c>
      <c r="D187" s="5" t="s">
        <v>516</v>
      </c>
      <c r="E187" s="5"/>
    </row>
    <row r="188" spans="1:5">
      <c r="A188" s="3" t="s">
        <v>415</v>
      </c>
      <c r="B188" s="2" t="s">
        <v>416</v>
      </c>
      <c r="C188" s="6">
        <v>0</v>
      </c>
      <c r="D188" s="5" t="s">
        <v>517</v>
      </c>
      <c r="E188" s="5"/>
    </row>
    <row r="189" spans="1:5">
      <c r="A189" s="3" t="s">
        <v>417</v>
      </c>
      <c r="B189" s="2" t="s">
        <v>418</v>
      </c>
      <c r="C189" s="6">
        <v>236</v>
      </c>
      <c r="D189" s="5" t="s">
        <v>516</v>
      </c>
      <c r="E189" s="5"/>
    </row>
    <row r="190" spans="1:5">
      <c r="A190" s="3" t="s">
        <v>419</v>
      </c>
      <c r="B190" s="2" t="s">
        <v>420</v>
      </c>
      <c r="C190" s="6">
        <v>31</v>
      </c>
      <c r="D190" s="5" t="s">
        <v>517</v>
      </c>
      <c r="E190" s="5"/>
    </row>
    <row r="191" spans="1:5">
      <c r="A191" s="3" t="s">
        <v>421</v>
      </c>
      <c r="B191" s="2" t="s">
        <v>422</v>
      </c>
      <c r="C191" s="6">
        <v>20</v>
      </c>
      <c r="D191" s="5" t="s">
        <v>517</v>
      </c>
      <c r="E191" s="5"/>
    </row>
    <row r="192" spans="1:5">
      <c r="A192" s="3" t="s">
        <v>423</v>
      </c>
      <c r="B192" s="2" t="s">
        <v>424</v>
      </c>
      <c r="C192" s="6">
        <v>37</v>
      </c>
      <c r="D192" s="5" t="s">
        <v>517</v>
      </c>
      <c r="E192" s="5"/>
    </row>
    <row r="193" spans="1:5">
      <c r="A193" s="3" t="s">
        <v>425</v>
      </c>
      <c r="B193" s="2" t="s">
        <v>426</v>
      </c>
      <c r="C193" s="6">
        <v>289</v>
      </c>
      <c r="D193" s="5" t="s">
        <v>517</v>
      </c>
      <c r="E193" s="5"/>
    </row>
    <row r="194" spans="1:5">
      <c r="A194" s="3" t="s">
        <v>427</v>
      </c>
      <c r="B194" s="2" t="s">
        <v>428</v>
      </c>
      <c r="C194" s="6">
        <v>1042</v>
      </c>
      <c r="D194" s="5" t="s">
        <v>517</v>
      </c>
      <c r="E194" s="5"/>
    </row>
    <row r="195" spans="1:5">
      <c r="A195" s="3" t="s">
        <v>429</v>
      </c>
      <c r="B195" s="2" t="s">
        <v>430</v>
      </c>
      <c r="C195" s="7">
        <v>18</v>
      </c>
      <c r="D195" s="5" t="s">
        <v>517</v>
      </c>
      <c r="E195" s="5"/>
    </row>
    <row r="196" spans="1:5">
      <c r="A196" s="3" t="s">
        <v>431</v>
      </c>
      <c r="B196" s="2" t="s">
        <v>432</v>
      </c>
      <c r="C196" s="7">
        <v>91</v>
      </c>
      <c r="D196" s="5" t="s">
        <v>517</v>
      </c>
      <c r="E196" s="5"/>
    </row>
    <row r="197" spans="1:5">
      <c r="A197" s="3" t="s">
        <v>433</v>
      </c>
      <c r="B197" s="2" t="s">
        <v>434</v>
      </c>
      <c r="C197" s="7">
        <v>0</v>
      </c>
      <c r="D197" s="5" t="s">
        <v>517</v>
      </c>
      <c r="E197" s="5"/>
    </row>
    <row r="198" spans="1:5">
      <c r="A198" s="3" t="s">
        <v>435</v>
      </c>
      <c r="B198" s="2" t="s">
        <v>436</v>
      </c>
      <c r="C198" s="7">
        <v>0</v>
      </c>
      <c r="D198" s="5" t="s">
        <v>517</v>
      </c>
      <c r="E198" s="5"/>
    </row>
    <row r="199" spans="1:5">
      <c r="A199" s="3" t="s">
        <v>437</v>
      </c>
      <c r="B199" s="2" t="s">
        <v>438</v>
      </c>
      <c r="C199" s="6">
        <v>2833</v>
      </c>
      <c r="D199" s="5" t="s">
        <v>516</v>
      </c>
      <c r="E199" s="5"/>
    </row>
    <row r="200" spans="1:5">
      <c r="A200" s="3" t="s">
        <v>439</v>
      </c>
      <c r="B200" s="2" t="s">
        <v>440</v>
      </c>
      <c r="C200" s="6">
        <v>56</v>
      </c>
      <c r="D200" s="5" t="s">
        <v>517</v>
      </c>
      <c r="E200" s="5"/>
    </row>
    <row r="201" spans="1:5">
      <c r="A201" s="3">
        <v>6603000</v>
      </c>
      <c r="B201" s="2" t="s">
        <v>441</v>
      </c>
      <c r="C201" s="6">
        <v>7</v>
      </c>
      <c r="D201" s="5" t="s">
        <v>517</v>
      </c>
      <c r="E201" s="5"/>
    </row>
    <row r="202" spans="1:5">
      <c r="A202" s="3" t="s">
        <v>442</v>
      </c>
      <c r="B202" s="2" t="s">
        <v>443</v>
      </c>
      <c r="C202" s="6">
        <v>14</v>
      </c>
      <c r="D202" s="5" t="s">
        <v>517</v>
      </c>
      <c r="E202" s="5"/>
    </row>
    <row r="203" spans="1:5">
      <c r="A203" s="3" t="s">
        <v>444</v>
      </c>
      <c r="B203" s="2" t="s">
        <v>445</v>
      </c>
      <c r="C203" s="6">
        <v>4</v>
      </c>
      <c r="D203" s="5" t="s">
        <v>517</v>
      </c>
      <c r="E203" s="5"/>
    </row>
    <row r="204" spans="1:5">
      <c r="A204" s="3" t="s">
        <v>446</v>
      </c>
      <c r="B204" s="2" t="s">
        <v>447</v>
      </c>
      <c r="C204" s="6">
        <v>802</v>
      </c>
      <c r="D204" s="5" t="s">
        <v>517</v>
      </c>
      <c r="E204" s="5"/>
    </row>
    <row r="205" spans="1:5">
      <c r="A205" s="3" t="s">
        <v>448</v>
      </c>
      <c r="B205" s="2" t="s">
        <v>449</v>
      </c>
      <c r="C205" s="6">
        <v>119</v>
      </c>
      <c r="D205" s="5" t="s">
        <v>517</v>
      </c>
      <c r="E205" s="5"/>
    </row>
    <row r="206" spans="1:5">
      <c r="A206" s="3" t="s">
        <v>450</v>
      </c>
      <c r="B206" s="2" t="s">
        <v>451</v>
      </c>
      <c r="C206" s="6">
        <v>23</v>
      </c>
      <c r="D206" s="5" t="s">
        <v>517</v>
      </c>
      <c r="E206" s="5"/>
    </row>
    <row r="207" spans="1:5">
      <c r="A207" s="3" t="s">
        <v>452</v>
      </c>
      <c r="B207" s="2" t="s">
        <v>453</v>
      </c>
      <c r="C207" s="6">
        <v>2</v>
      </c>
      <c r="D207" s="5" t="s">
        <v>517</v>
      </c>
      <c r="E207" s="5"/>
    </row>
    <row r="208" spans="1:5">
      <c r="A208" s="3" t="s">
        <v>454</v>
      </c>
      <c r="B208" s="2" t="s">
        <v>455</v>
      </c>
      <c r="C208" s="6">
        <v>3</v>
      </c>
      <c r="D208" s="5" t="s">
        <v>517</v>
      </c>
      <c r="E208" s="5"/>
    </row>
    <row r="209" spans="1:5">
      <c r="A209" s="3" t="s">
        <v>456</v>
      </c>
      <c r="B209" s="2" t="s">
        <v>457</v>
      </c>
      <c r="C209" s="6">
        <v>189</v>
      </c>
      <c r="D209" s="5" t="s">
        <v>517</v>
      </c>
      <c r="E209" s="5"/>
    </row>
    <row r="210" spans="1:5">
      <c r="A210" s="3" t="s">
        <v>458</v>
      </c>
      <c r="B210" s="2" t="s">
        <v>459</v>
      </c>
      <c r="C210" s="6">
        <v>3</v>
      </c>
      <c r="D210" s="5" t="s">
        <v>517</v>
      </c>
      <c r="E210" s="5"/>
    </row>
    <row r="211" spans="1:5">
      <c r="A211" s="3" t="s">
        <v>460</v>
      </c>
      <c r="B211" s="2" t="s">
        <v>461</v>
      </c>
      <c r="C211" s="6">
        <v>5</v>
      </c>
      <c r="D211" s="5" t="s">
        <v>517</v>
      </c>
      <c r="E211" s="5"/>
    </row>
    <row r="212" spans="1:5">
      <c r="A212" s="3" t="s">
        <v>462</v>
      </c>
      <c r="B212" s="2" t="s">
        <v>463</v>
      </c>
      <c r="C212" s="6">
        <v>11</v>
      </c>
      <c r="D212" s="5" t="s">
        <v>517</v>
      </c>
      <c r="E212" s="5"/>
    </row>
    <row r="213" spans="1:5">
      <c r="A213" s="3" t="s">
        <v>464</v>
      </c>
      <c r="B213" s="2" t="s">
        <v>465</v>
      </c>
      <c r="C213" s="6">
        <v>7</v>
      </c>
      <c r="D213" s="5" t="s">
        <v>517</v>
      </c>
      <c r="E213" s="5"/>
    </row>
    <row r="214" spans="1:5">
      <c r="A214" s="3" t="s">
        <v>466</v>
      </c>
      <c r="B214" s="2" t="s">
        <v>467</v>
      </c>
      <c r="C214" s="6">
        <v>40</v>
      </c>
      <c r="D214" s="5" t="s">
        <v>517</v>
      </c>
      <c r="E214" s="5"/>
    </row>
    <row r="215" spans="1:5">
      <c r="A215" s="3" t="s">
        <v>468</v>
      </c>
      <c r="B215" s="2" t="s">
        <v>469</v>
      </c>
      <c r="C215" s="6">
        <v>0</v>
      </c>
      <c r="D215" s="5" t="s">
        <v>517</v>
      </c>
      <c r="E215" s="5"/>
    </row>
    <row r="216" spans="1:5">
      <c r="A216" s="3" t="s">
        <v>470</v>
      </c>
      <c r="B216" s="2" t="s">
        <v>471</v>
      </c>
      <c r="C216" s="6">
        <v>6</v>
      </c>
      <c r="D216" s="5" t="s">
        <v>517</v>
      </c>
      <c r="E216" s="5"/>
    </row>
    <row r="217" spans="1:5">
      <c r="A217" s="3" t="s">
        <v>472</v>
      </c>
      <c r="B217" s="2" t="s">
        <v>473</v>
      </c>
      <c r="C217" s="6">
        <v>29</v>
      </c>
      <c r="D217" s="5" t="s">
        <v>517</v>
      </c>
      <c r="E217" s="5"/>
    </row>
    <row r="218" spans="1:5">
      <c r="A218" s="3" t="s">
        <v>474</v>
      </c>
      <c r="B218" s="2" t="s">
        <v>475</v>
      </c>
      <c r="C218" s="6">
        <v>116</v>
      </c>
      <c r="D218" s="5" t="s">
        <v>517</v>
      </c>
      <c r="E218" s="5"/>
    </row>
    <row r="219" spans="1:5">
      <c r="A219" s="3" t="s">
        <v>476</v>
      </c>
      <c r="B219" s="2" t="s">
        <v>477</v>
      </c>
      <c r="C219" s="6">
        <v>971</v>
      </c>
      <c r="D219" s="5" t="s">
        <v>516</v>
      </c>
      <c r="E219" s="5"/>
    </row>
    <row r="220" spans="1:5">
      <c r="A220" s="3" t="s">
        <v>478</v>
      </c>
      <c r="B220" s="2" t="s">
        <v>479</v>
      </c>
      <c r="C220" s="6">
        <v>25</v>
      </c>
      <c r="D220" s="5" t="s">
        <v>517</v>
      </c>
      <c r="E220" s="5"/>
    </row>
    <row r="221" spans="1:5">
      <c r="A221" s="3" t="s">
        <v>480</v>
      </c>
      <c r="B221" s="2" t="s">
        <v>481</v>
      </c>
      <c r="C221" s="6">
        <v>62</v>
      </c>
      <c r="D221" s="5" t="s">
        <v>517</v>
      </c>
      <c r="E221" s="5"/>
    </row>
    <row r="222" spans="1:5">
      <c r="A222" s="3" t="s">
        <v>482</v>
      </c>
      <c r="B222" s="2" t="s">
        <v>483</v>
      </c>
      <c r="C222" s="6">
        <v>88</v>
      </c>
      <c r="D222" s="5" t="s">
        <v>517</v>
      </c>
      <c r="E222" s="5"/>
    </row>
    <row r="223" spans="1:5">
      <c r="A223" s="3" t="s">
        <v>484</v>
      </c>
      <c r="B223" s="2" t="s">
        <v>485</v>
      </c>
      <c r="C223" s="6">
        <v>7261</v>
      </c>
      <c r="D223" s="5" t="s">
        <v>516</v>
      </c>
      <c r="E223" s="5"/>
    </row>
    <row r="224" spans="1:5">
      <c r="A224" s="3" t="s">
        <v>486</v>
      </c>
      <c r="B224" s="2" t="s">
        <v>487</v>
      </c>
      <c r="C224" s="6">
        <v>14</v>
      </c>
      <c r="D224" s="5" t="s">
        <v>517</v>
      </c>
      <c r="E224" s="5"/>
    </row>
    <row r="225" spans="1:5">
      <c r="A225" s="3" t="s">
        <v>488</v>
      </c>
      <c r="B225" s="2" t="s">
        <v>489</v>
      </c>
      <c r="C225" s="6">
        <v>15</v>
      </c>
      <c r="D225" s="5" t="s">
        <v>517</v>
      </c>
      <c r="E225" s="5"/>
    </row>
    <row r="226" spans="1:5">
      <c r="A226" s="3" t="s">
        <v>490</v>
      </c>
      <c r="B226" s="2" t="s">
        <v>491</v>
      </c>
      <c r="C226" s="6">
        <v>61</v>
      </c>
      <c r="D226" s="5" t="s">
        <v>516</v>
      </c>
      <c r="E226" s="5"/>
    </row>
    <row r="227" spans="1:5">
      <c r="A227" s="3" t="s">
        <v>492</v>
      </c>
      <c r="B227" s="2" t="s">
        <v>493</v>
      </c>
      <c r="C227" s="6">
        <v>2</v>
      </c>
      <c r="D227" s="5" t="s">
        <v>517</v>
      </c>
      <c r="E227" s="5"/>
    </row>
    <row r="228" spans="1:5">
      <c r="A228" s="3" t="s">
        <v>494</v>
      </c>
      <c r="B228" s="2" t="s">
        <v>495</v>
      </c>
      <c r="C228" s="6">
        <v>35</v>
      </c>
      <c r="D228" s="5" t="s">
        <v>517</v>
      </c>
      <c r="E228" s="5"/>
    </row>
    <row r="229" spans="1:5">
      <c r="A229" s="3" t="s">
        <v>496</v>
      </c>
      <c r="B229" s="2" t="s">
        <v>497</v>
      </c>
      <c r="C229" s="6">
        <v>71</v>
      </c>
      <c r="D229" s="5" t="s">
        <v>516</v>
      </c>
      <c r="E229" s="5"/>
    </row>
    <row r="230" spans="1:5">
      <c r="A230" s="3">
        <v>7309000</v>
      </c>
      <c r="B230" s="2" t="s">
        <v>498</v>
      </c>
      <c r="C230" s="6">
        <v>4</v>
      </c>
      <c r="D230" s="5" t="s">
        <v>517</v>
      </c>
      <c r="E230" s="5"/>
    </row>
    <row r="231" spans="1:5">
      <c r="A231" s="3" t="s">
        <v>499</v>
      </c>
      <c r="B231" s="2" t="s">
        <v>500</v>
      </c>
      <c r="C231" s="6">
        <v>16</v>
      </c>
      <c r="D231" s="5" t="s">
        <v>517</v>
      </c>
      <c r="E231" s="5"/>
    </row>
    <row r="232" spans="1:5">
      <c r="A232" s="3" t="s">
        <v>501</v>
      </c>
      <c r="B232" s="2" t="s">
        <v>502</v>
      </c>
      <c r="C232" s="6">
        <v>177</v>
      </c>
      <c r="D232" s="5" t="s">
        <v>517</v>
      </c>
      <c r="E232" s="5"/>
    </row>
    <row r="233" spans="1:5">
      <c r="A233" s="3" t="s">
        <v>503</v>
      </c>
      <c r="B233" s="2" t="s">
        <v>504</v>
      </c>
      <c r="C233" s="6">
        <v>2</v>
      </c>
      <c r="D233" s="5" t="s">
        <v>517</v>
      </c>
      <c r="E233" s="5"/>
    </row>
    <row r="234" spans="1:5">
      <c r="A234" s="3" t="s">
        <v>505</v>
      </c>
      <c r="B234" s="2" t="s">
        <v>506</v>
      </c>
      <c r="C234" s="6">
        <v>3</v>
      </c>
      <c r="D234" s="5" t="s">
        <v>517</v>
      </c>
      <c r="E234" s="5"/>
    </row>
    <row r="235" spans="1:5">
      <c r="A235" s="3" t="s">
        <v>507</v>
      </c>
      <c r="B235" s="2" t="s">
        <v>508</v>
      </c>
      <c r="C235" s="6">
        <v>126</v>
      </c>
      <c r="D235" s="5" t="s">
        <v>517</v>
      </c>
      <c r="E235" s="5"/>
    </row>
    <row r="236" spans="1:5">
      <c r="A236" s="3" t="s">
        <v>509</v>
      </c>
      <c r="B236" s="2" t="s">
        <v>510</v>
      </c>
      <c r="C236" s="6">
        <v>411</v>
      </c>
      <c r="D236" s="5" t="s">
        <v>516</v>
      </c>
      <c r="E236" s="5"/>
    </row>
    <row r="237" spans="1:5">
      <c r="A237" s="3" t="s">
        <v>511</v>
      </c>
      <c r="B237" s="2" t="s">
        <v>512</v>
      </c>
      <c r="C237" s="6">
        <v>34</v>
      </c>
      <c r="D237" s="5" t="s">
        <v>517</v>
      </c>
      <c r="E237" s="5"/>
    </row>
    <row r="238" spans="1:5">
      <c r="A238" s="3" t="s">
        <v>513</v>
      </c>
      <c r="B238" s="2" t="s">
        <v>514</v>
      </c>
      <c r="C238" s="6">
        <v>69</v>
      </c>
      <c r="D238" s="5" t="s">
        <v>517</v>
      </c>
      <c r="E238" s="5"/>
    </row>
    <row r="240" spans="1:5">
      <c r="B240" s="9" t="s">
        <v>96</v>
      </c>
      <c r="C240" s="8">
        <f>SUM(C5:C239)</f>
        <v>38599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Roberts (ADE)</dc:creator>
  <cp:keywords/>
  <dc:description/>
  <cp:lastModifiedBy/>
  <cp:revision/>
  <dcterms:created xsi:type="dcterms:W3CDTF">2023-12-06T15:55:38Z</dcterms:created>
  <dcterms:modified xsi:type="dcterms:W3CDTF">2024-01-17T15:56:54Z</dcterms:modified>
  <cp:category/>
  <cp:contentStatus/>
</cp:coreProperties>
</file>