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School Assessment, Elections, Millage, and Salaries\Millage\2022\"/>
    </mc:Choice>
  </mc:AlternateContent>
  <xr:revisionPtr revIDLastSave="0" documentId="13_ncr:1_{76921BDB-19BB-412B-B04A-C2EDD57F10BD}" xr6:coauthVersionLast="47" xr6:coauthVersionMax="47" xr10:uidLastSave="{00000000-0000-0000-0000-000000000000}"/>
  <bookViews>
    <workbookView xWindow="28680" yWindow="-90" windowWidth="29040" windowHeight="15720" xr2:uid="{00000000-000D-0000-FFFF-FFFF00000000}"/>
  </bookViews>
  <sheets>
    <sheet name="MILLAGE REPORT 2022" sheetId="1" r:id="rId1"/>
  </sheets>
  <definedNames>
    <definedName name="_xlnm.Print_Area" localSheetId="0">'MILLAGE REPORT 2022'!$A$1:$H$256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7" i="1" l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E248" i="1"/>
  <c r="H13" i="1"/>
  <c r="H248" i="1" l="1"/>
  <c r="G248" i="1"/>
  <c r="G249" i="1" s="1"/>
  <c r="F248" i="1"/>
  <c r="F249" i="1" s="1"/>
  <c r="E249" i="1"/>
  <c r="H249" i="1" l="1"/>
</calcChain>
</file>

<file path=xl/sharedStrings.xml><?xml version="1.0" encoding="utf-8"?>
<sst xmlns="http://schemas.openxmlformats.org/spreadsheetml/2006/main" count="521" uniqueCount="391">
  <si>
    <t>LEA</t>
  </si>
  <si>
    <t>County</t>
  </si>
  <si>
    <t>School District</t>
  </si>
  <si>
    <t>0101000</t>
  </si>
  <si>
    <t xml:space="preserve"> ARKANSAS        </t>
  </si>
  <si>
    <t>DEWITT</t>
  </si>
  <si>
    <t>0104000</t>
  </si>
  <si>
    <t xml:space="preserve">STUTTGART           </t>
  </si>
  <si>
    <t>0201000</t>
  </si>
  <si>
    <t xml:space="preserve"> ASHLEY          </t>
  </si>
  <si>
    <t xml:space="preserve">CROSSETT            </t>
  </si>
  <si>
    <t>0203000</t>
  </si>
  <si>
    <t>HAMBURG</t>
  </si>
  <si>
    <t>0302000</t>
  </si>
  <si>
    <t xml:space="preserve"> BAXTER          </t>
  </si>
  <si>
    <t xml:space="preserve">COTTER              </t>
  </si>
  <si>
    <t>0303000</t>
  </si>
  <si>
    <t xml:space="preserve">MOUNTAIN HOME       </t>
  </si>
  <si>
    <t>0304000</t>
  </si>
  <si>
    <t xml:space="preserve">NORFORK             </t>
  </si>
  <si>
    <t>0401000</t>
  </si>
  <si>
    <t xml:space="preserve"> BENTON          </t>
  </si>
  <si>
    <t xml:space="preserve">BENTONVILLE         </t>
  </si>
  <si>
    <t>0402000</t>
  </si>
  <si>
    <t xml:space="preserve">DECATUR             </t>
  </si>
  <si>
    <t>0403000</t>
  </si>
  <si>
    <t xml:space="preserve">GENTRY              </t>
  </si>
  <si>
    <t>0404000</t>
  </si>
  <si>
    <t xml:space="preserve">GRAVETTE            </t>
  </si>
  <si>
    <t>0405000</t>
  </si>
  <si>
    <t xml:space="preserve">ROGERS              </t>
  </si>
  <si>
    <t>0406000</t>
  </si>
  <si>
    <t xml:space="preserve">SILOAM SPRINGS      </t>
  </si>
  <si>
    <t>0407000</t>
  </si>
  <si>
    <t xml:space="preserve">PEA RIDGE           </t>
  </si>
  <si>
    <t>0501000</t>
  </si>
  <si>
    <t xml:space="preserve"> BOONE           </t>
  </si>
  <si>
    <t xml:space="preserve">ALPENA              </t>
  </si>
  <si>
    <t>0502000</t>
  </si>
  <si>
    <t xml:space="preserve">BERGMAN             </t>
  </si>
  <si>
    <t>0503000</t>
  </si>
  <si>
    <t xml:space="preserve">HARRISON            </t>
  </si>
  <si>
    <t>0504000</t>
  </si>
  <si>
    <t xml:space="preserve">  BOONE           </t>
  </si>
  <si>
    <t xml:space="preserve">OMAHA               </t>
  </si>
  <si>
    <t>0505000</t>
  </si>
  <si>
    <t xml:space="preserve">VALLEY SPRINGS      </t>
  </si>
  <si>
    <t>0506000</t>
  </si>
  <si>
    <t xml:space="preserve">LEAD HILL           </t>
  </si>
  <si>
    <t xml:space="preserve"> MARION          </t>
  </si>
  <si>
    <t>0601000</t>
  </si>
  <si>
    <t xml:space="preserve"> BRADLEY         </t>
  </si>
  <si>
    <t xml:space="preserve">HERMITAGE           </t>
  </si>
  <si>
    <t>0602000</t>
  </si>
  <si>
    <t xml:space="preserve">WARREN              </t>
  </si>
  <si>
    <t>0701000</t>
  </si>
  <si>
    <t xml:space="preserve"> CALHOUN         </t>
  </si>
  <si>
    <t xml:space="preserve">HAMPTON             </t>
  </si>
  <si>
    <t>0801000</t>
  </si>
  <si>
    <t xml:space="preserve"> CARROLL         </t>
  </si>
  <si>
    <t xml:space="preserve">BERRYVILLE          </t>
  </si>
  <si>
    <t>0802000</t>
  </si>
  <si>
    <t xml:space="preserve">EUREKA SPRINGS      </t>
  </si>
  <si>
    <t>0803000</t>
  </si>
  <si>
    <t xml:space="preserve">GREEN FOREST        </t>
  </si>
  <si>
    <t>0901000</t>
  </si>
  <si>
    <t xml:space="preserve"> CHICOT          </t>
  </si>
  <si>
    <t xml:space="preserve">DERMOTT             </t>
  </si>
  <si>
    <t>0903000</t>
  </si>
  <si>
    <t xml:space="preserve">LAKESIDE </t>
  </si>
  <si>
    <t xml:space="preserve"> CLARK           </t>
  </si>
  <si>
    <t xml:space="preserve">ARKADELPHIA         </t>
  </si>
  <si>
    <t xml:space="preserve">GURDON              </t>
  </si>
  <si>
    <t xml:space="preserve"> CLAY            </t>
  </si>
  <si>
    <t>CORNING</t>
  </si>
  <si>
    <t xml:space="preserve">  CLAY            </t>
  </si>
  <si>
    <t xml:space="preserve">PIGGOTT             </t>
  </si>
  <si>
    <t xml:space="preserve">RECTOR         </t>
  </si>
  <si>
    <t xml:space="preserve"> CLEBURNE</t>
  </si>
  <si>
    <t>CONCORD</t>
  </si>
  <si>
    <t xml:space="preserve"> CLEBURNE        </t>
  </si>
  <si>
    <t xml:space="preserve">HEBER SPRINGS       </t>
  </si>
  <si>
    <t xml:space="preserve">QUITMAN             </t>
  </si>
  <si>
    <t xml:space="preserve">  CLEBURNE        </t>
  </si>
  <si>
    <t xml:space="preserve">WEST SIDE     </t>
  </si>
  <si>
    <t xml:space="preserve">  CLEVELAND       </t>
  </si>
  <si>
    <t xml:space="preserve">WOODLAWN            </t>
  </si>
  <si>
    <t xml:space="preserve">  CLEVELAND</t>
  </si>
  <si>
    <t>CLEVELAND COUNTY</t>
  </si>
  <si>
    <t xml:space="preserve"> COLUMBIA</t>
  </si>
  <si>
    <t>MAGNOLIA</t>
  </si>
  <si>
    <t>EMERSON-TAYLOR-BRADLEY</t>
  </si>
  <si>
    <t xml:space="preserve"> CONWAY          </t>
  </si>
  <si>
    <t xml:space="preserve">NEMO VISTA          </t>
  </si>
  <si>
    <t xml:space="preserve">WONDERVIEW          </t>
  </si>
  <si>
    <t>SO CONWAY COUNTY</t>
  </si>
  <si>
    <t xml:space="preserve"> CRAIGHEAD       </t>
  </si>
  <si>
    <t xml:space="preserve">BAY                 </t>
  </si>
  <si>
    <t xml:space="preserve">WESTSIDE CONSOLIDATED      </t>
  </si>
  <si>
    <t xml:space="preserve">BROOKLAND           </t>
  </si>
  <si>
    <t>BUFFALO ISLAND CENTRAL</t>
  </si>
  <si>
    <t xml:space="preserve">JONESBORO           </t>
  </si>
  <si>
    <t xml:space="preserve">NETTLETON           </t>
  </si>
  <si>
    <t xml:space="preserve">VALLEY VIEW         </t>
  </si>
  <si>
    <t xml:space="preserve">RIVERSIDE           </t>
  </si>
  <si>
    <t xml:space="preserve"> CRAWFORD        </t>
  </si>
  <si>
    <t xml:space="preserve">ALMA                </t>
  </si>
  <si>
    <t xml:space="preserve">  CRAWFORD        </t>
  </si>
  <si>
    <t xml:space="preserve">CEDARVILLE          </t>
  </si>
  <si>
    <t xml:space="preserve">MOUNTAINBURG        </t>
  </si>
  <si>
    <t>MULBERRY/PLEASANT VIEW BI-COUNTY</t>
  </si>
  <si>
    <t xml:space="preserve"> CRAWFORD</t>
  </si>
  <si>
    <t xml:space="preserve">VAN BUREN           </t>
  </si>
  <si>
    <t xml:space="preserve"> CRITTENDEN      </t>
  </si>
  <si>
    <t xml:space="preserve">EARLE               </t>
  </si>
  <si>
    <t xml:space="preserve">WEST MEMPHIS        </t>
  </si>
  <si>
    <t xml:space="preserve">MARION </t>
  </si>
  <si>
    <t xml:space="preserve"> CROSS           </t>
  </si>
  <si>
    <t xml:space="preserve">CROSS COUNTY        </t>
  </si>
  <si>
    <t xml:space="preserve">  CROSS           </t>
  </si>
  <si>
    <t xml:space="preserve">WYNNE               </t>
  </si>
  <si>
    <t xml:space="preserve">  DALLAS          </t>
  </si>
  <si>
    <t xml:space="preserve">FORDYCE             </t>
  </si>
  <si>
    <t xml:space="preserve"> DESHA</t>
  </si>
  <si>
    <t>DUMAS</t>
  </si>
  <si>
    <t>MCGEHEE</t>
  </si>
  <si>
    <t xml:space="preserve"> DREW            </t>
  </si>
  <si>
    <t xml:space="preserve">DREW CENTRAL        </t>
  </si>
  <si>
    <t xml:space="preserve">MONTICELLO          </t>
  </si>
  <si>
    <t xml:space="preserve"> FAULKNER        </t>
  </si>
  <si>
    <t xml:space="preserve">CONWAY              </t>
  </si>
  <si>
    <t xml:space="preserve">GREENBRIER          </t>
  </si>
  <si>
    <t xml:space="preserve">GUY-PERKINS         </t>
  </si>
  <si>
    <t xml:space="preserve">MAYFLOWER           </t>
  </si>
  <si>
    <t xml:space="preserve">MOUNT VERNON/ENOLA     </t>
  </si>
  <si>
    <t xml:space="preserve">VILONIA             </t>
  </si>
  <si>
    <t xml:space="preserve">  FRANKLIN        </t>
  </si>
  <si>
    <t xml:space="preserve">CHARLESTON          </t>
  </si>
  <si>
    <t xml:space="preserve"> FRANKLIN        </t>
  </si>
  <si>
    <t xml:space="preserve">COUNTY LINE         </t>
  </si>
  <si>
    <t xml:space="preserve"> FRANKLIN</t>
  </si>
  <si>
    <t>OZARK</t>
  </si>
  <si>
    <t xml:space="preserve"> FULTON          </t>
  </si>
  <si>
    <t xml:space="preserve">MAMMOTH SPRING      </t>
  </si>
  <si>
    <t xml:space="preserve">SALEM               </t>
  </si>
  <si>
    <t xml:space="preserve">VIOLA               </t>
  </si>
  <si>
    <t xml:space="preserve"> GARLAND         </t>
  </si>
  <si>
    <t xml:space="preserve">CUTTER-MORNING STAR </t>
  </si>
  <si>
    <t xml:space="preserve">FOUNTAIN LAKE       </t>
  </si>
  <si>
    <t xml:space="preserve">HOT SPRINGS         </t>
  </si>
  <si>
    <t xml:space="preserve">JESSIEVILLE         </t>
  </si>
  <si>
    <t xml:space="preserve">LAKE HAMILTON       </t>
  </si>
  <si>
    <t xml:space="preserve">LAKESIDE       </t>
  </si>
  <si>
    <t xml:space="preserve">MOUNTAIN PINE       </t>
  </si>
  <si>
    <t xml:space="preserve">POYEN               </t>
  </si>
  <si>
    <t xml:space="preserve">GRANT           </t>
  </si>
  <si>
    <t xml:space="preserve">SHERIDAN            </t>
  </si>
  <si>
    <t xml:space="preserve"> GREENE          </t>
  </si>
  <si>
    <t xml:space="preserve">MARMADUKE           </t>
  </si>
  <si>
    <t xml:space="preserve">  GREENE</t>
  </si>
  <si>
    <t>GREENE COUNTY TECH</t>
  </si>
  <si>
    <t xml:space="preserve">PARAGOULD      </t>
  </si>
  <si>
    <t xml:space="preserve"> HEMPSTEAD</t>
  </si>
  <si>
    <t>BLEVINS</t>
  </si>
  <si>
    <t>NEVADA</t>
  </si>
  <si>
    <t xml:space="preserve"> HEMPSTEAD       </t>
  </si>
  <si>
    <t xml:space="preserve">HOPE                </t>
  </si>
  <si>
    <t xml:space="preserve">SPRING HILL         </t>
  </si>
  <si>
    <t xml:space="preserve"> HOT SPRING      </t>
  </si>
  <si>
    <t xml:space="preserve">BISMARCK            </t>
  </si>
  <si>
    <t xml:space="preserve">  HOT SPRING      </t>
  </si>
  <si>
    <t xml:space="preserve">GLEN ROSE           </t>
  </si>
  <si>
    <t xml:space="preserve">MAGNET COVE         </t>
  </si>
  <si>
    <t xml:space="preserve"> HOT SPRING</t>
  </si>
  <si>
    <t>MALVERN</t>
  </si>
  <si>
    <t xml:space="preserve">OUACHITA            </t>
  </si>
  <si>
    <t xml:space="preserve"> HOWARD          </t>
  </si>
  <si>
    <t xml:space="preserve">DIERKS              </t>
  </si>
  <si>
    <t xml:space="preserve"> HOWARD</t>
  </si>
  <si>
    <t>MINERAL SPRINGS</t>
  </si>
  <si>
    <t xml:space="preserve">NASHVILLE           </t>
  </si>
  <si>
    <t xml:space="preserve"> INDEPENDENCE    </t>
  </si>
  <si>
    <t xml:space="preserve">BATESVILLE          </t>
  </si>
  <si>
    <t xml:space="preserve">  INDEPENDENCE    </t>
  </si>
  <si>
    <t>SOUTHSIDE</t>
  </si>
  <si>
    <t xml:space="preserve">MIDLAND             </t>
  </si>
  <si>
    <t xml:space="preserve">  INDEPENDENCE</t>
  </si>
  <si>
    <t>CEDAR RIDGE</t>
  </si>
  <si>
    <t xml:space="preserve"> IZARD           </t>
  </si>
  <si>
    <t xml:space="preserve">CALICO ROCK         </t>
  </si>
  <si>
    <t xml:space="preserve"> IZARD</t>
  </si>
  <si>
    <t>MELBOURNE</t>
  </si>
  <si>
    <t xml:space="preserve">  IZARD           </t>
  </si>
  <si>
    <t>IZARD COUNTY CONSOLIDATED</t>
  </si>
  <si>
    <t xml:space="preserve">  JACKSON         </t>
  </si>
  <si>
    <t xml:space="preserve">NEWPORT             </t>
  </si>
  <si>
    <t xml:space="preserve"> JACKSON</t>
  </si>
  <si>
    <t>JACKSON COUNTY</t>
  </si>
  <si>
    <t xml:space="preserve"> JEFFERSON       </t>
  </si>
  <si>
    <t>DOLLARWAY</t>
  </si>
  <si>
    <t xml:space="preserve">PINE BLUFF          </t>
  </si>
  <si>
    <t xml:space="preserve">WATSON CHAPEL       </t>
  </si>
  <si>
    <t xml:space="preserve">WHITE HALL          </t>
  </si>
  <si>
    <t xml:space="preserve"> JOHNSON         </t>
  </si>
  <si>
    <t xml:space="preserve">CLARKSVILLE         </t>
  </si>
  <si>
    <t xml:space="preserve">LAMAR               </t>
  </si>
  <si>
    <t xml:space="preserve">WESTSIDE   </t>
  </si>
  <si>
    <t xml:space="preserve">  LAFAYETTE       </t>
  </si>
  <si>
    <t>LAFAYETTE COUNTY</t>
  </si>
  <si>
    <t xml:space="preserve"> LAWRENCE        </t>
  </si>
  <si>
    <t xml:space="preserve">HOXIE               </t>
  </si>
  <si>
    <t xml:space="preserve">SLOAN-HENDRIX       </t>
  </si>
  <si>
    <t xml:space="preserve">  LAWRENCE</t>
  </si>
  <si>
    <t>HILLCREST</t>
  </si>
  <si>
    <t>LAWRENCE COUNTY</t>
  </si>
  <si>
    <t xml:space="preserve"> LEE             </t>
  </si>
  <si>
    <t xml:space="preserve">LEE COUNTY          </t>
  </si>
  <si>
    <t xml:space="preserve"> LINCOLN</t>
  </si>
  <si>
    <t>STAR CITY</t>
  </si>
  <si>
    <t xml:space="preserve"> LITTLE RIVER    </t>
  </si>
  <si>
    <t xml:space="preserve">ASHDOWN             </t>
  </si>
  <si>
    <t xml:space="preserve">FOREMAN             </t>
  </si>
  <si>
    <t xml:space="preserve"> LOGAN           </t>
  </si>
  <si>
    <t xml:space="preserve">BOONEVILLE          </t>
  </si>
  <si>
    <t xml:space="preserve">MAGAZINE            </t>
  </si>
  <si>
    <t xml:space="preserve">PARIS               </t>
  </si>
  <si>
    <t xml:space="preserve">SCRANTON            </t>
  </si>
  <si>
    <t xml:space="preserve"> LONOKE          </t>
  </si>
  <si>
    <t xml:space="preserve">LONOKE              </t>
  </si>
  <si>
    <t xml:space="preserve">ENGLAND             </t>
  </si>
  <si>
    <t xml:space="preserve">CARLISLE            </t>
  </si>
  <si>
    <t xml:space="preserve">CABOT               </t>
  </si>
  <si>
    <t xml:space="preserve"> MADISON</t>
  </si>
  <si>
    <t>HUNTSVILLE</t>
  </si>
  <si>
    <t xml:space="preserve">FLIPPIN             </t>
  </si>
  <si>
    <t>YELLVILLE-SUMMIT</t>
  </si>
  <si>
    <t xml:space="preserve"> MILLER          </t>
  </si>
  <si>
    <t xml:space="preserve">GENOA CENTRAL       </t>
  </si>
  <si>
    <t xml:space="preserve"> MILLER</t>
  </si>
  <si>
    <t>FOUKE</t>
  </si>
  <si>
    <t xml:space="preserve">TEXARKANA           </t>
  </si>
  <si>
    <t xml:space="preserve"> MISSISSIPPI     </t>
  </si>
  <si>
    <t xml:space="preserve">ARMOREL             </t>
  </si>
  <si>
    <t xml:space="preserve">BLYTHEVILLE         </t>
  </si>
  <si>
    <t>RIVERCREST</t>
  </si>
  <si>
    <t xml:space="preserve">GOSNELL             </t>
  </si>
  <si>
    <t xml:space="preserve">MANILA              </t>
  </si>
  <si>
    <t xml:space="preserve">OSCEOLA             </t>
  </si>
  <si>
    <t xml:space="preserve"> MONROE          </t>
  </si>
  <si>
    <t xml:space="preserve">BRINKLEY            </t>
  </si>
  <si>
    <t xml:space="preserve">  MONROE</t>
  </si>
  <si>
    <t>CLARENDON</t>
  </si>
  <si>
    <t xml:space="preserve"> MONTGOMERY      </t>
  </si>
  <si>
    <t xml:space="preserve">CADDO HILLS         </t>
  </si>
  <si>
    <t xml:space="preserve">MOUNT IDA           </t>
  </si>
  <si>
    <t xml:space="preserve"> NEVADA          </t>
  </si>
  <si>
    <t xml:space="preserve">PRESCOTT            </t>
  </si>
  <si>
    <t xml:space="preserve"> NEWTON</t>
  </si>
  <si>
    <t>JASPER</t>
  </si>
  <si>
    <t>DEER/MT. JUDEA</t>
  </si>
  <si>
    <t xml:space="preserve"> OUACHITA        </t>
  </si>
  <si>
    <t xml:space="preserve">BEARDEN             </t>
  </si>
  <si>
    <t xml:space="preserve">CAMDEN-FAIRVIEW         </t>
  </si>
  <si>
    <t>HARMONY GROVE</t>
  </si>
  <si>
    <t xml:space="preserve"> PERRY           </t>
  </si>
  <si>
    <t xml:space="preserve">EAST END            </t>
  </si>
  <si>
    <t>PULASKI</t>
  </si>
  <si>
    <t xml:space="preserve">PERRYVILLE          </t>
  </si>
  <si>
    <t xml:space="preserve"> PHILLIPS        </t>
  </si>
  <si>
    <t xml:space="preserve">HELENA-W HELENA     </t>
  </si>
  <si>
    <t xml:space="preserve">MARVELL             </t>
  </si>
  <si>
    <t xml:space="preserve"> PIKE            </t>
  </si>
  <si>
    <t>CENTERPOINT</t>
  </si>
  <si>
    <t xml:space="preserve">KIRBY               </t>
  </si>
  <si>
    <t>SOUTH PIKE COUNTY</t>
  </si>
  <si>
    <t xml:space="preserve"> POINSETT</t>
  </si>
  <si>
    <t>HARRISBURG</t>
  </si>
  <si>
    <t xml:space="preserve"> POINSETT        </t>
  </si>
  <si>
    <t xml:space="preserve">MARKED TREE         </t>
  </si>
  <si>
    <t xml:space="preserve">TRUMANN             </t>
  </si>
  <si>
    <t xml:space="preserve">EAST POINSETT COUNTY     </t>
  </si>
  <si>
    <t xml:space="preserve"> POLK            </t>
  </si>
  <si>
    <t>MENA</t>
  </si>
  <si>
    <t xml:space="preserve"> POLK</t>
  </si>
  <si>
    <t>OUACHITA RIVER</t>
  </si>
  <si>
    <t>COSSATOT RIVER</t>
  </si>
  <si>
    <t xml:space="preserve"> POPE            </t>
  </si>
  <si>
    <t xml:space="preserve">ATKINS              </t>
  </si>
  <si>
    <t xml:space="preserve">DOVER               </t>
  </si>
  <si>
    <t xml:space="preserve">HECTOR              </t>
  </si>
  <si>
    <t xml:space="preserve">POTTSVILLE          </t>
  </si>
  <si>
    <t xml:space="preserve">RUSSELLVILLE        </t>
  </si>
  <si>
    <t xml:space="preserve"> PRAIRIE         </t>
  </si>
  <si>
    <t xml:space="preserve">DES ARC             </t>
  </si>
  <si>
    <t xml:space="preserve">HAZEN               </t>
  </si>
  <si>
    <t xml:space="preserve"> PULASKI         </t>
  </si>
  <si>
    <t xml:space="preserve">LITTLE ROCK         </t>
  </si>
  <si>
    <t xml:space="preserve">NORTH LITTLE ROCK       </t>
  </si>
  <si>
    <t xml:space="preserve">PULASKI COUNTY      </t>
  </si>
  <si>
    <t>JACKSONVILLE/NORTH PULASKI</t>
  </si>
  <si>
    <t xml:space="preserve"> RANDOLPH        </t>
  </si>
  <si>
    <t xml:space="preserve">MAYNARD             </t>
  </si>
  <si>
    <t xml:space="preserve">POCAHONTAS          </t>
  </si>
  <si>
    <t xml:space="preserve"> ST FRANCIS      </t>
  </si>
  <si>
    <t xml:space="preserve">FORREST CITY        </t>
  </si>
  <si>
    <t xml:space="preserve">PALESTINE-WHEATLEY     </t>
  </si>
  <si>
    <t xml:space="preserve">ST FRANCIS      </t>
  </si>
  <si>
    <t xml:space="preserve">BAUXITE             </t>
  </si>
  <si>
    <t xml:space="preserve">  SALINE          </t>
  </si>
  <si>
    <t xml:space="preserve"> SALINE          </t>
  </si>
  <si>
    <t xml:space="preserve">BENTON              </t>
  </si>
  <si>
    <t>BRYANT</t>
  </si>
  <si>
    <t xml:space="preserve">HARMONY GROVE   </t>
  </si>
  <si>
    <t xml:space="preserve"> SCOTT           </t>
  </si>
  <si>
    <t xml:space="preserve">WALDRON             </t>
  </si>
  <si>
    <t xml:space="preserve"> SEARCY</t>
  </si>
  <si>
    <t>SEARCY COUNTY</t>
  </si>
  <si>
    <t>OZARK MOUNTAIN</t>
  </si>
  <si>
    <t xml:space="preserve"> SEBASTIAN       </t>
  </si>
  <si>
    <t xml:space="preserve">FORT SMITH          </t>
  </si>
  <si>
    <t xml:space="preserve">GREENWOOD           </t>
  </si>
  <si>
    <t xml:space="preserve">  SEBASTIAN       </t>
  </si>
  <si>
    <t xml:space="preserve">HACKETT             </t>
  </si>
  <si>
    <t xml:space="preserve">LAVACA              </t>
  </si>
  <si>
    <t xml:space="preserve">MANSFIELD           </t>
  </si>
  <si>
    <t xml:space="preserve"> SEVIER          </t>
  </si>
  <si>
    <t xml:space="preserve">DEQUEEN             </t>
  </si>
  <si>
    <t xml:space="preserve">HORATIO             </t>
  </si>
  <si>
    <t xml:space="preserve"> SHARP</t>
  </si>
  <si>
    <t>CAVE CITY</t>
  </si>
  <si>
    <t xml:space="preserve"> SHARP           </t>
  </si>
  <si>
    <t xml:space="preserve">HIGHLAND            </t>
  </si>
  <si>
    <t xml:space="preserve"> STONE</t>
  </si>
  <si>
    <t xml:space="preserve">MOUNTAIN VIEW </t>
  </si>
  <si>
    <t xml:space="preserve"> UNION           </t>
  </si>
  <si>
    <t>EL DORADO</t>
  </si>
  <si>
    <t xml:space="preserve">JUNCTION CITY       </t>
  </si>
  <si>
    <t xml:space="preserve">PARKERS CHAPEL      </t>
  </si>
  <si>
    <t>SMACKOVER-NORPHLET</t>
  </si>
  <si>
    <t>STRONG-HUTTIG</t>
  </si>
  <si>
    <t xml:space="preserve"> VAN BUREN       </t>
  </si>
  <si>
    <t>CLINTON</t>
  </si>
  <si>
    <t xml:space="preserve">SHIRLEY             </t>
  </si>
  <si>
    <t xml:space="preserve">SOUTH SIDE </t>
  </si>
  <si>
    <t xml:space="preserve"> WASHINGTON      </t>
  </si>
  <si>
    <t xml:space="preserve">ELKINS              </t>
  </si>
  <si>
    <t xml:space="preserve">FARMINGTON          </t>
  </si>
  <si>
    <t xml:space="preserve">FAYETTEVILLE        </t>
  </si>
  <si>
    <t>GREENLAND</t>
  </si>
  <si>
    <t xml:space="preserve">LINCOLN CONSOLIDATED          </t>
  </si>
  <si>
    <t xml:space="preserve">PRAIRIE GROVE       </t>
  </si>
  <si>
    <t xml:space="preserve">SPRINGDALE          </t>
  </si>
  <si>
    <t xml:space="preserve">WEST FORK           </t>
  </si>
  <si>
    <t xml:space="preserve"> WHITE           </t>
  </si>
  <si>
    <t xml:space="preserve">BALD KNOB           </t>
  </si>
  <si>
    <t>BEEBE</t>
  </si>
  <si>
    <t xml:space="preserve">BRADFORD            </t>
  </si>
  <si>
    <t xml:space="preserve">WHITE COUNTY CENTRAL       </t>
  </si>
  <si>
    <t xml:space="preserve">RIVERVIEW           </t>
  </si>
  <si>
    <t xml:space="preserve">PANGBURN            </t>
  </si>
  <si>
    <t xml:space="preserve">ROSE BUD            </t>
  </si>
  <si>
    <t xml:space="preserve">SEARCY SPECIAL    </t>
  </si>
  <si>
    <t xml:space="preserve"> WOODRUFF        </t>
  </si>
  <si>
    <t>AUGUSTA</t>
  </si>
  <si>
    <t xml:space="preserve">MCCRORY             </t>
  </si>
  <si>
    <t xml:space="preserve"> YELL</t>
  </si>
  <si>
    <t xml:space="preserve">DANVILLE            </t>
  </si>
  <si>
    <t xml:space="preserve">DARDANELLE          </t>
  </si>
  <si>
    <t xml:space="preserve">WESTERN YELL COUNTY    </t>
  </si>
  <si>
    <t>TWO RIVERS</t>
  </si>
  <si>
    <t>Held a special election</t>
  </si>
  <si>
    <t>M&amp;O</t>
  </si>
  <si>
    <t>Maintenance &amp; Operation Mills</t>
  </si>
  <si>
    <t>DM&amp;O</t>
  </si>
  <si>
    <t>Dedicated Maintenance &amp; Operation Mills</t>
  </si>
  <si>
    <t>DS</t>
  </si>
  <si>
    <t>Debt Service Mills</t>
  </si>
  <si>
    <t>M&amp;O Mills</t>
  </si>
  <si>
    <t xml:space="preserve"> DM&amp;O Mills</t>
  </si>
  <si>
    <t>Debt Serv Mills</t>
  </si>
  <si>
    <t xml:space="preserve"> Voted Mills</t>
  </si>
  <si>
    <t>Notes:</t>
  </si>
  <si>
    <t xml:space="preserve">     Ark. Code Ann. § 6-14-115(c) requires the county clerk of the county in which the school district is administered to submit a certified</t>
  </si>
  <si>
    <t>STATE AVERAGES</t>
  </si>
  <si>
    <t xml:space="preserve">     These millage rates have been adjusted for rollback provisions.</t>
  </si>
  <si>
    <t xml:space="preserve">     copy of the certification of election and ballot to the Commissioner of Education.  The data submitted in compliance with this law</t>
  </si>
  <si>
    <t xml:space="preserve">      is the source of the rates presented in this report.</t>
  </si>
  <si>
    <t>BARTON</t>
  </si>
  <si>
    <t>STATEWIDE TOTALS</t>
  </si>
  <si>
    <t>Millage Report 2022 (Voted)</t>
  </si>
  <si>
    <t>Fiscal distress districts as of 5/4/2023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</si>
</sst>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8"/>
      <name val="Calibri"/>
      <family val="2"/>
      <scheme val="minor"/>
    </font>
    <font>
      <b/>
      <sz val="8"/>
      <color indexed="57"/>
      <name val="Calibri"/>
      <family val="2"/>
      <scheme val="minor"/>
    </font>
    <font>
      <b/>
      <sz val="8"/>
      <color indexed="4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49" fontId="7" fillId="2" borderId="1" xfId="1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2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2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3" fontId="0" fillId="0" borderId="1" xfId="0" applyNumberFormat="1" applyBorder="1"/>
    <xf numFmtId="0" fontId="0" fillId="0" borderId="1" xfId="0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2" fontId="0" fillId="0" borderId="0" xfId="0" applyNumberFormat="1"/>
    <xf numFmtId="0" fontId="11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3" fontId="0" fillId="0" borderId="0" xfId="0" applyNumberFormat="1"/>
    <xf numFmtId="2" fontId="0" fillId="0" borderId="7" xfId="0" applyNumberFormat="1" applyBorder="1"/>
    <xf numFmtId="164" fontId="0" fillId="0" borderId="7" xfId="0" applyNumberFormat="1" applyBorder="1"/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right"/>
    </xf>
    <xf numFmtId="43" fontId="0" fillId="0" borderId="7" xfId="0" applyNumberFormat="1" applyBorder="1"/>
    <xf numFmtId="43" fontId="0" fillId="0" borderId="1" xfId="0" applyNumberFormat="1" applyBorder="1" applyAlignment="1">
      <alignment horizontal="right"/>
    </xf>
    <xf numFmtId="49" fontId="7" fillId="0" borderId="1" xfId="2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/>
    <xf numFmtId="0" fontId="8" fillId="0" borderId="2" xfId="0" applyFont="1" applyBorder="1"/>
    <xf numFmtId="0" fontId="0" fillId="0" borderId="1" xfId="0" quotePrefix="1" applyBorder="1" applyAlignment="1">
      <alignment horizontal="right"/>
    </xf>
    <xf numFmtId="0" fontId="0" fillId="0" borderId="1" xfId="0" applyBorder="1"/>
    <xf numFmtId="0" fontId="8" fillId="0" borderId="1" xfId="0" applyFont="1" applyBorder="1"/>
    <xf numFmtId="0" fontId="0" fillId="4" borderId="1" xfId="0" applyFill="1" applyBorder="1" applyAlignment="1">
      <alignment horizontal="right"/>
    </xf>
    <xf numFmtId="0" fontId="0" fillId="4" borderId="1" xfId="0" applyFill="1" applyBorder="1"/>
    <xf numFmtId="0" fontId="8" fillId="4" borderId="1" xfId="0" applyFont="1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8" fillId="3" borderId="1" xfId="0" applyFont="1" applyFill="1" applyBorder="1"/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ill="1"/>
    <xf numFmtId="2" fontId="0" fillId="0" borderId="0" xfId="0" applyNumberFormat="1" applyFill="1"/>
    <xf numFmtId="165" fontId="0" fillId="0" borderId="0" xfId="0" applyNumberFormat="1" applyFill="1"/>
    <xf numFmtId="2" fontId="0" fillId="0" borderId="1" xfId="0" applyNumberFormat="1" applyFill="1" applyBorder="1"/>
    <xf numFmtId="164" fontId="0" fillId="0" borderId="1" xfId="0" applyNumberFormat="1" applyFill="1" applyBorder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25976</xdr:rowOff>
    </xdr:from>
    <xdr:to>
      <xdr:col>2</xdr:col>
      <xdr:colOff>753340</xdr:colOff>
      <xdr:row>2</xdr:row>
      <xdr:rowOff>177125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976"/>
          <a:ext cx="2710295" cy="653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1"/>
  <sheetViews>
    <sheetView tabSelected="1" topLeftCell="A205" zoomScale="110" zoomScaleNormal="110" workbookViewId="0">
      <selection activeCell="K260" sqref="K260"/>
    </sheetView>
  </sheetViews>
  <sheetFormatPr defaultRowHeight="15" x14ac:dyDescent="0.25"/>
  <cols>
    <col min="1" max="1" width="14.7109375" customWidth="1"/>
    <col min="2" max="2" width="14.7109375" style="1" customWidth="1"/>
    <col min="3" max="3" width="14.7109375" customWidth="1"/>
    <col min="4" max="4" width="20.7109375" customWidth="1"/>
    <col min="5" max="8" width="14.7109375" customWidth="1"/>
  </cols>
  <sheetData>
    <row r="1" spans="1:8" ht="20.100000000000001" customHeight="1" x14ac:dyDescent="0.25">
      <c r="A1" s="44" t="s">
        <v>389</v>
      </c>
      <c r="B1" s="44"/>
      <c r="C1" s="44"/>
      <c r="D1" s="44"/>
      <c r="E1" s="44"/>
      <c r="F1" s="44"/>
      <c r="G1" s="44"/>
      <c r="H1" s="44"/>
    </row>
    <row r="2" spans="1:8" ht="20.100000000000001" customHeight="1" x14ac:dyDescent="0.25">
      <c r="A2" s="44"/>
      <c r="B2" s="44"/>
      <c r="C2" s="44"/>
      <c r="D2" s="44"/>
      <c r="E2" s="44"/>
      <c r="F2" s="44"/>
      <c r="G2" s="44"/>
      <c r="H2" s="44"/>
    </row>
    <row r="3" spans="1:8" ht="20.100000000000001" customHeight="1" x14ac:dyDescent="0.25">
      <c r="A3" s="44"/>
      <c r="B3" s="44"/>
      <c r="C3" s="44"/>
      <c r="D3" s="44"/>
      <c r="E3" s="44"/>
      <c r="F3" s="44"/>
      <c r="G3" s="44"/>
      <c r="H3" s="44"/>
    </row>
    <row r="4" spans="1:8" ht="20.100000000000001" customHeight="1" x14ac:dyDescent="0.25">
      <c r="A4" s="44"/>
      <c r="B4" s="44"/>
      <c r="C4" s="44"/>
      <c r="D4" s="44"/>
      <c r="E4" s="44"/>
      <c r="F4" s="44"/>
      <c r="G4" s="44"/>
      <c r="H4" s="44"/>
    </row>
    <row r="5" spans="1:8" ht="20.100000000000001" customHeight="1" x14ac:dyDescent="0.3">
      <c r="A5" s="19"/>
      <c r="B5" s="9"/>
      <c r="C5" s="10"/>
      <c r="D5" s="10"/>
      <c r="E5" s="11"/>
      <c r="F5" s="11"/>
      <c r="G5" s="11"/>
      <c r="H5" s="11"/>
    </row>
    <row r="6" spans="1:8" ht="20.100000000000001" customHeight="1" x14ac:dyDescent="0.25">
      <c r="A6" s="12" t="s">
        <v>381</v>
      </c>
      <c r="B6" s="12"/>
      <c r="C6" s="12"/>
      <c r="D6" s="13"/>
      <c r="E6" s="13"/>
      <c r="F6" s="42"/>
      <c r="G6" s="42"/>
    </row>
    <row r="7" spans="1:8" ht="20.100000000000001" customHeight="1" x14ac:dyDescent="0.25">
      <c r="A7" s="14" t="s">
        <v>384</v>
      </c>
      <c r="B7" s="14"/>
      <c r="C7" s="14"/>
      <c r="D7" s="14"/>
      <c r="E7" s="14"/>
      <c r="F7" s="43"/>
      <c r="G7" s="43"/>
    </row>
    <row r="8" spans="1:8" ht="20.100000000000001" customHeight="1" x14ac:dyDescent="0.25">
      <c r="A8" s="14" t="s">
        <v>382</v>
      </c>
      <c r="B8" s="14"/>
      <c r="C8" s="14"/>
      <c r="D8" s="14"/>
      <c r="E8" s="14"/>
      <c r="F8" s="14"/>
      <c r="G8" s="14"/>
    </row>
    <row r="9" spans="1:8" ht="20.100000000000001" customHeight="1" x14ac:dyDescent="0.25">
      <c r="A9" s="12" t="s">
        <v>385</v>
      </c>
      <c r="B9" s="14"/>
      <c r="C9" s="14"/>
      <c r="D9" s="14"/>
      <c r="E9" s="14"/>
      <c r="F9" s="14"/>
      <c r="G9" s="14"/>
    </row>
    <row r="10" spans="1:8" ht="20.100000000000001" customHeight="1" x14ac:dyDescent="0.25">
      <c r="A10" s="14" t="s">
        <v>386</v>
      </c>
      <c r="B10" s="14"/>
      <c r="C10" s="14"/>
      <c r="D10" s="14"/>
      <c r="E10" s="14"/>
      <c r="F10" s="14"/>
      <c r="G10" s="14"/>
    </row>
    <row r="11" spans="1:8" ht="20.100000000000001" customHeight="1" thickBot="1" x14ac:dyDescent="0.3">
      <c r="B11" s="2"/>
      <c r="C11" s="2"/>
      <c r="D11" s="2"/>
      <c r="E11" s="2"/>
      <c r="F11" s="2"/>
      <c r="G11" s="2"/>
      <c r="H11" s="2"/>
    </row>
    <row r="12" spans="1:8" ht="20.100000000000001" customHeight="1" thickBot="1" x14ac:dyDescent="0.3">
      <c r="B12" s="7" t="s">
        <v>0</v>
      </c>
      <c r="C12" s="8" t="s">
        <v>1</v>
      </c>
      <c r="D12" s="7" t="s">
        <v>2</v>
      </c>
      <c r="E12" s="20" t="s">
        <v>377</v>
      </c>
      <c r="F12" s="21" t="s">
        <v>378</v>
      </c>
      <c r="G12" s="20" t="s">
        <v>379</v>
      </c>
      <c r="H12" s="25" t="s">
        <v>380</v>
      </c>
    </row>
    <row r="13" spans="1:8" ht="20.100000000000001" customHeight="1" x14ac:dyDescent="0.25">
      <c r="B13" s="30" t="s">
        <v>3</v>
      </c>
      <c r="C13" s="31" t="s">
        <v>4</v>
      </c>
      <c r="D13" s="32" t="s">
        <v>5</v>
      </c>
      <c r="E13" s="6">
        <v>25</v>
      </c>
      <c r="F13" s="6">
        <v>0</v>
      </c>
      <c r="G13" s="23">
        <v>13</v>
      </c>
      <c r="H13" s="6">
        <f>SUM(E13:G13)</f>
        <v>38</v>
      </c>
    </row>
    <row r="14" spans="1:8" ht="20.100000000000001" customHeight="1" x14ac:dyDescent="0.25">
      <c r="B14" s="33" t="s">
        <v>6</v>
      </c>
      <c r="C14" s="34" t="s">
        <v>4</v>
      </c>
      <c r="D14" s="35" t="s">
        <v>7</v>
      </c>
      <c r="E14" s="6">
        <v>27.5</v>
      </c>
      <c r="F14" s="6">
        <v>0</v>
      </c>
      <c r="G14" s="23">
        <v>9.4</v>
      </c>
      <c r="H14" s="6">
        <f t="shared" ref="H14:H77" si="0">SUM(E14:G14)</f>
        <v>36.9</v>
      </c>
    </row>
    <row r="15" spans="1:8" ht="20.100000000000001" customHeight="1" x14ac:dyDescent="0.25">
      <c r="B15" s="16" t="s">
        <v>8</v>
      </c>
      <c r="C15" s="34" t="s">
        <v>9</v>
      </c>
      <c r="D15" s="35" t="s">
        <v>10</v>
      </c>
      <c r="E15" s="6">
        <v>25</v>
      </c>
      <c r="F15" s="6">
        <v>1</v>
      </c>
      <c r="G15" s="23">
        <v>13.97</v>
      </c>
      <c r="H15" s="6">
        <f t="shared" si="0"/>
        <v>39.97</v>
      </c>
    </row>
    <row r="16" spans="1:8" ht="20.100000000000001" customHeight="1" x14ac:dyDescent="0.25">
      <c r="B16" s="16" t="s">
        <v>11</v>
      </c>
      <c r="C16" s="34" t="s">
        <v>9</v>
      </c>
      <c r="D16" s="35" t="s">
        <v>12</v>
      </c>
      <c r="E16" s="6">
        <v>25</v>
      </c>
      <c r="F16" s="6">
        <v>0</v>
      </c>
      <c r="G16" s="23">
        <v>14.5</v>
      </c>
      <c r="H16" s="6">
        <f t="shared" si="0"/>
        <v>39.5</v>
      </c>
    </row>
    <row r="17" spans="2:8" ht="20.100000000000001" customHeight="1" x14ac:dyDescent="0.25">
      <c r="B17" s="16" t="s">
        <v>13</v>
      </c>
      <c r="C17" s="34" t="s">
        <v>14</v>
      </c>
      <c r="D17" s="35" t="s">
        <v>15</v>
      </c>
      <c r="E17" s="6">
        <v>25</v>
      </c>
      <c r="F17" s="6">
        <v>0</v>
      </c>
      <c r="G17" s="23">
        <v>7.67</v>
      </c>
      <c r="H17" s="6">
        <f t="shared" si="0"/>
        <v>32.67</v>
      </c>
    </row>
    <row r="18" spans="2:8" ht="20.100000000000001" customHeight="1" x14ac:dyDescent="0.25">
      <c r="B18" s="16" t="s">
        <v>16</v>
      </c>
      <c r="C18" s="34" t="s">
        <v>14</v>
      </c>
      <c r="D18" s="35" t="s">
        <v>17</v>
      </c>
      <c r="E18" s="6">
        <v>25.29</v>
      </c>
      <c r="F18" s="6">
        <v>0</v>
      </c>
      <c r="G18" s="23">
        <v>6.87</v>
      </c>
      <c r="H18" s="6">
        <f t="shared" si="0"/>
        <v>32.159999999999997</v>
      </c>
    </row>
    <row r="19" spans="2:8" ht="20.100000000000001" customHeight="1" x14ac:dyDescent="0.25">
      <c r="B19" s="16" t="s">
        <v>18</v>
      </c>
      <c r="C19" s="34" t="s">
        <v>14</v>
      </c>
      <c r="D19" s="35" t="s">
        <v>19</v>
      </c>
      <c r="E19" s="6">
        <v>30</v>
      </c>
      <c r="F19" s="6">
        <v>0</v>
      </c>
      <c r="G19" s="23">
        <v>7.39</v>
      </c>
      <c r="H19" s="6">
        <f t="shared" si="0"/>
        <v>37.39</v>
      </c>
    </row>
    <row r="20" spans="2:8" ht="20.100000000000001" customHeight="1" x14ac:dyDescent="0.25">
      <c r="B20" s="16" t="s">
        <v>20</v>
      </c>
      <c r="C20" s="34" t="s">
        <v>21</v>
      </c>
      <c r="D20" s="35" t="s">
        <v>22</v>
      </c>
      <c r="E20" s="6">
        <v>25</v>
      </c>
      <c r="F20" s="6">
        <v>2</v>
      </c>
      <c r="G20" s="23">
        <v>21</v>
      </c>
      <c r="H20" s="6">
        <f t="shared" si="0"/>
        <v>48</v>
      </c>
    </row>
    <row r="21" spans="2:8" ht="20.100000000000001" customHeight="1" x14ac:dyDescent="0.25">
      <c r="B21" s="16" t="s">
        <v>23</v>
      </c>
      <c r="C21" s="34" t="s">
        <v>21</v>
      </c>
      <c r="D21" s="35" t="s">
        <v>24</v>
      </c>
      <c r="E21" s="6">
        <v>25</v>
      </c>
      <c r="F21" s="6">
        <v>0</v>
      </c>
      <c r="G21" s="23">
        <v>17.5</v>
      </c>
      <c r="H21" s="48">
        <f t="shared" si="0"/>
        <v>42.5</v>
      </c>
    </row>
    <row r="22" spans="2:8" ht="20.100000000000001" customHeight="1" x14ac:dyDescent="0.25">
      <c r="B22" s="16" t="s">
        <v>25</v>
      </c>
      <c r="C22" s="34" t="s">
        <v>21</v>
      </c>
      <c r="D22" s="35" t="s">
        <v>26</v>
      </c>
      <c r="E22" s="6">
        <v>28</v>
      </c>
      <c r="F22" s="6">
        <v>0</v>
      </c>
      <c r="G22" s="23">
        <v>18</v>
      </c>
      <c r="H22" s="48">
        <f t="shared" si="0"/>
        <v>46</v>
      </c>
    </row>
    <row r="23" spans="2:8" ht="20.100000000000001" customHeight="1" x14ac:dyDescent="0.25">
      <c r="B23" s="16" t="s">
        <v>27</v>
      </c>
      <c r="C23" s="34" t="s">
        <v>21</v>
      </c>
      <c r="D23" s="35" t="s">
        <v>28</v>
      </c>
      <c r="E23" s="6">
        <v>25.8</v>
      </c>
      <c r="F23" s="6">
        <v>0</v>
      </c>
      <c r="G23" s="23">
        <v>13.76</v>
      </c>
      <c r="H23" s="48">
        <f t="shared" si="0"/>
        <v>39.56</v>
      </c>
    </row>
    <row r="24" spans="2:8" ht="20.100000000000001" customHeight="1" x14ac:dyDescent="0.25">
      <c r="B24" s="16" t="s">
        <v>29</v>
      </c>
      <c r="C24" s="34" t="s">
        <v>21</v>
      </c>
      <c r="D24" s="35" t="s">
        <v>30</v>
      </c>
      <c r="E24" s="6">
        <v>26.4</v>
      </c>
      <c r="F24" s="6">
        <v>3</v>
      </c>
      <c r="G24" s="23">
        <v>12.5</v>
      </c>
      <c r="H24" s="48">
        <f t="shared" si="0"/>
        <v>41.9</v>
      </c>
    </row>
    <row r="25" spans="2:8" ht="20.100000000000001" customHeight="1" x14ac:dyDescent="0.25">
      <c r="B25" s="16" t="s">
        <v>31</v>
      </c>
      <c r="C25" s="34" t="s">
        <v>21</v>
      </c>
      <c r="D25" s="35" t="s">
        <v>32</v>
      </c>
      <c r="E25" s="6">
        <v>25</v>
      </c>
      <c r="F25" s="6">
        <v>0</v>
      </c>
      <c r="G25" s="23">
        <v>19.899999999999999</v>
      </c>
      <c r="H25" s="48">
        <f t="shared" si="0"/>
        <v>44.9</v>
      </c>
    </row>
    <row r="26" spans="2:8" ht="20.100000000000001" customHeight="1" x14ac:dyDescent="0.25">
      <c r="B26" s="16" t="s">
        <v>33</v>
      </c>
      <c r="C26" s="34" t="s">
        <v>21</v>
      </c>
      <c r="D26" s="35" t="s">
        <v>34</v>
      </c>
      <c r="E26" s="6">
        <v>25</v>
      </c>
      <c r="F26" s="6">
        <v>0</v>
      </c>
      <c r="G26" s="23">
        <v>22.2</v>
      </c>
      <c r="H26" s="48">
        <f t="shared" si="0"/>
        <v>47.2</v>
      </c>
    </row>
    <row r="27" spans="2:8" ht="20.100000000000001" customHeight="1" x14ac:dyDescent="0.25">
      <c r="B27" s="16" t="s">
        <v>35</v>
      </c>
      <c r="C27" s="34" t="s">
        <v>36</v>
      </c>
      <c r="D27" s="35" t="s">
        <v>37</v>
      </c>
      <c r="E27" s="6">
        <v>25.6</v>
      </c>
      <c r="F27" s="6">
        <v>0</v>
      </c>
      <c r="G27" s="23">
        <v>8</v>
      </c>
      <c r="H27" s="48">
        <f t="shared" si="0"/>
        <v>33.6</v>
      </c>
    </row>
    <row r="28" spans="2:8" ht="20.100000000000001" customHeight="1" x14ac:dyDescent="0.25">
      <c r="B28" s="16" t="s">
        <v>38</v>
      </c>
      <c r="C28" s="34" t="s">
        <v>36</v>
      </c>
      <c r="D28" s="35" t="s">
        <v>39</v>
      </c>
      <c r="E28" s="6">
        <v>25</v>
      </c>
      <c r="F28" s="6">
        <v>0</v>
      </c>
      <c r="G28" s="23">
        <v>7</v>
      </c>
      <c r="H28" s="48">
        <f t="shared" si="0"/>
        <v>32</v>
      </c>
    </row>
    <row r="29" spans="2:8" ht="20.100000000000001" customHeight="1" x14ac:dyDescent="0.25">
      <c r="B29" s="16" t="s">
        <v>40</v>
      </c>
      <c r="C29" s="34" t="s">
        <v>36</v>
      </c>
      <c r="D29" s="35" t="s">
        <v>41</v>
      </c>
      <c r="E29" s="6">
        <v>25</v>
      </c>
      <c r="F29" s="6">
        <v>0</v>
      </c>
      <c r="G29" s="23">
        <v>14.2</v>
      </c>
      <c r="H29" s="48">
        <f t="shared" si="0"/>
        <v>39.200000000000003</v>
      </c>
    </row>
    <row r="30" spans="2:8" ht="20.100000000000001" customHeight="1" x14ac:dyDescent="0.25">
      <c r="B30" s="16" t="s">
        <v>42</v>
      </c>
      <c r="C30" s="34" t="s">
        <v>43</v>
      </c>
      <c r="D30" s="35" t="s">
        <v>44</v>
      </c>
      <c r="E30" s="6">
        <v>25</v>
      </c>
      <c r="F30" s="6">
        <v>0</v>
      </c>
      <c r="G30" s="23">
        <v>13.1</v>
      </c>
      <c r="H30" s="48">
        <f t="shared" si="0"/>
        <v>38.1</v>
      </c>
    </row>
    <row r="31" spans="2:8" ht="20.100000000000001" customHeight="1" x14ac:dyDescent="0.25">
      <c r="B31" s="16" t="s">
        <v>45</v>
      </c>
      <c r="C31" s="34" t="s">
        <v>36</v>
      </c>
      <c r="D31" s="35" t="s">
        <v>46</v>
      </c>
      <c r="E31" s="6">
        <v>25</v>
      </c>
      <c r="F31" s="6">
        <v>0</v>
      </c>
      <c r="G31" s="23">
        <v>14.7</v>
      </c>
      <c r="H31" s="48">
        <f t="shared" si="0"/>
        <v>39.700000000000003</v>
      </c>
    </row>
    <row r="32" spans="2:8" ht="20.100000000000001" customHeight="1" x14ac:dyDescent="0.25">
      <c r="B32" s="16" t="s">
        <v>47</v>
      </c>
      <c r="C32" s="34" t="s">
        <v>36</v>
      </c>
      <c r="D32" s="35" t="s">
        <v>48</v>
      </c>
      <c r="E32" s="6">
        <v>25.9</v>
      </c>
      <c r="F32" s="6">
        <v>0</v>
      </c>
      <c r="G32" s="23">
        <v>13.1</v>
      </c>
      <c r="H32" s="48">
        <f t="shared" si="0"/>
        <v>39</v>
      </c>
    </row>
    <row r="33" spans="2:8" ht="20.100000000000001" customHeight="1" x14ac:dyDescent="0.25">
      <c r="B33" s="16" t="s">
        <v>50</v>
      </c>
      <c r="C33" s="34" t="s">
        <v>51</v>
      </c>
      <c r="D33" s="35" t="s">
        <v>52</v>
      </c>
      <c r="E33" s="6">
        <v>25</v>
      </c>
      <c r="F33" s="6">
        <v>0</v>
      </c>
      <c r="G33" s="23">
        <v>16.5</v>
      </c>
      <c r="H33" s="48">
        <f t="shared" si="0"/>
        <v>41.5</v>
      </c>
    </row>
    <row r="34" spans="2:8" ht="20.100000000000001" customHeight="1" x14ac:dyDescent="0.25">
      <c r="B34" s="16" t="s">
        <v>53</v>
      </c>
      <c r="C34" s="34" t="s">
        <v>51</v>
      </c>
      <c r="D34" s="35" t="s">
        <v>54</v>
      </c>
      <c r="E34" s="6">
        <v>25</v>
      </c>
      <c r="F34" s="6">
        <v>0</v>
      </c>
      <c r="G34" s="23">
        <v>16.5</v>
      </c>
      <c r="H34" s="48">
        <f t="shared" si="0"/>
        <v>41.5</v>
      </c>
    </row>
    <row r="35" spans="2:8" ht="20.100000000000001" customHeight="1" x14ac:dyDescent="0.25">
      <c r="B35" s="16" t="s">
        <v>55</v>
      </c>
      <c r="C35" s="34" t="s">
        <v>56</v>
      </c>
      <c r="D35" s="35" t="s">
        <v>57</v>
      </c>
      <c r="E35" s="6">
        <v>30</v>
      </c>
      <c r="F35" s="6">
        <v>0</v>
      </c>
      <c r="G35" s="23">
        <v>6.7</v>
      </c>
      <c r="H35" s="48">
        <f t="shared" si="0"/>
        <v>36.700000000000003</v>
      </c>
    </row>
    <row r="36" spans="2:8" ht="20.100000000000001" customHeight="1" x14ac:dyDescent="0.25">
      <c r="B36" s="16" t="s">
        <v>58</v>
      </c>
      <c r="C36" s="34" t="s">
        <v>59</v>
      </c>
      <c r="D36" s="35" t="s">
        <v>60</v>
      </c>
      <c r="E36" s="6">
        <v>25</v>
      </c>
      <c r="F36" s="6">
        <v>0</v>
      </c>
      <c r="G36" s="23">
        <v>17.2</v>
      </c>
      <c r="H36" s="48">
        <f t="shared" si="0"/>
        <v>42.2</v>
      </c>
    </row>
    <row r="37" spans="2:8" ht="20.100000000000001" customHeight="1" x14ac:dyDescent="0.25">
      <c r="B37" s="16" t="s">
        <v>61</v>
      </c>
      <c r="C37" s="34" t="s">
        <v>59</v>
      </c>
      <c r="D37" s="35" t="s">
        <v>62</v>
      </c>
      <c r="E37" s="6">
        <v>25</v>
      </c>
      <c r="F37" s="6">
        <v>0</v>
      </c>
      <c r="G37" s="23">
        <v>11.1</v>
      </c>
      <c r="H37" s="48">
        <f t="shared" si="0"/>
        <v>36.1</v>
      </c>
    </row>
    <row r="38" spans="2:8" ht="20.100000000000001" customHeight="1" x14ac:dyDescent="0.25">
      <c r="B38" s="16" t="s">
        <v>63</v>
      </c>
      <c r="C38" s="34" t="s">
        <v>59</v>
      </c>
      <c r="D38" s="35" t="s">
        <v>64</v>
      </c>
      <c r="E38" s="6">
        <v>25</v>
      </c>
      <c r="F38" s="6">
        <v>0</v>
      </c>
      <c r="G38" s="23">
        <v>11</v>
      </c>
      <c r="H38" s="48">
        <f t="shared" si="0"/>
        <v>36</v>
      </c>
    </row>
    <row r="39" spans="2:8" ht="20.100000000000001" customHeight="1" x14ac:dyDescent="0.25">
      <c r="B39" s="16" t="s">
        <v>65</v>
      </c>
      <c r="C39" s="34" t="s">
        <v>66</v>
      </c>
      <c r="D39" s="35" t="s">
        <v>67</v>
      </c>
      <c r="E39" s="6">
        <v>25</v>
      </c>
      <c r="F39" s="6">
        <v>0</v>
      </c>
      <c r="G39" s="23">
        <v>16.809999999999999</v>
      </c>
      <c r="H39" s="48">
        <f t="shared" si="0"/>
        <v>41.81</v>
      </c>
    </row>
    <row r="40" spans="2:8" ht="20.100000000000001" customHeight="1" x14ac:dyDescent="0.25">
      <c r="B40" s="16" t="s">
        <v>68</v>
      </c>
      <c r="C40" s="34" t="s">
        <v>66</v>
      </c>
      <c r="D40" s="35" t="s">
        <v>69</v>
      </c>
      <c r="E40" s="6">
        <v>29</v>
      </c>
      <c r="F40" s="6">
        <v>0</v>
      </c>
      <c r="G40" s="23">
        <v>7</v>
      </c>
      <c r="H40" s="48">
        <f t="shared" si="0"/>
        <v>36</v>
      </c>
    </row>
    <row r="41" spans="2:8" ht="20.100000000000001" customHeight="1" x14ac:dyDescent="0.25">
      <c r="B41" s="16">
        <v>1002000</v>
      </c>
      <c r="C41" s="34" t="s">
        <v>70</v>
      </c>
      <c r="D41" s="35" t="s">
        <v>71</v>
      </c>
      <c r="E41" s="6">
        <v>27</v>
      </c>
      <c r="F41" s="6">
        <v>0</v>
      </c>
      <c r="G41" s="23">
        <v>17.649999999999999</v>
      </c>
      <c r="H41" s="48">
        <f t="shared" si="0"/>
        <v>44.65</v>
      </c>
    </row>
    <row r="42" spans="2:8" ht="20.100000000000001" customHeight="1" x14ac:dyDescent="0.25">
      <c r="B42" s="16">
        <v>1003000</v>
      </c>
      <c r="C42" s="34" t="s">
        <v>70</v>
      </c>
      <c r="D42" s="35" t="s">
        <v>72</v>
      </c>
      <c r="E42" s="6">
        <v>25</v>
      </c>
      <c r="F42" s="6">
        <v>0</v>
      </c>
      <c r="G42" s="23">
        <v>11</v>
      </c>
      <c r="H42" s="48">
        <f t="shared" si="0"/>
        <v>36</v>
      </c>
    </row>
    <row r="43" spans="2:8" ht="20.100000000000001" customHeight="1" x14ac:dyDescent="0.25">
      <c r="B43" s="16">
        <v>1101000</v>
      </c>
      <c r="C43" s="34" t="s">
        <v>73</v>
      </c>
      <c r="D43" s="35" t="s">
        <v>74</v>
      </c>
      <c r="E43" s="6">
        <v>25</v>
      </c>
      <c r="F43" s="6">
        <v>0</v>
      </c>
      <c r="G43" s="23">
        <v>6.5</v>
      </c>
      <c r="H43" s="48">
        <f t="shared" si="0"/>
        <v>31.5</v>
      </c>
    </row>
    <row r="44" spans="2:8" ht="20.100000000000001" customHeight="1" x14ac:dyDescent="0.25">
      <c r="B44" s="16">
        <v>1104000</v>
      </c>
      <c r="C44" s="34" t="s">
        <v>75</v>
      </c>
      <c r="D44" s="35" t="s">
        <v>76</v>
      </c>
      <c r="E44" s="6">
        <v>25</v>
      </c>
      <c r="F44" s="6">
        <v>0</v>
      </c>
      <c r="G44" s="23">
        <v>10.44</v>
      </c>
      <c r="H44" s="48">
        <f t="shared" si="0"/>
        <v>35.44</v>
      </c>
    </row>
    <row r="45" spans="2:8" ht="20.100000000000001" customHeight="1" x14ac:dyDescent="0.25">
      <c r="B45" s="16">
        <v>1106000</v>
      </c>
      <c r="C45" s="34" t="s">
        <v>73</v>
      </c>
      <c r="D45" s="35" t="s">
        <v>77</v>
      </c>
      <c r="E45" s="6">
        <v>25</v>
      </c>
      <c r="F45" s="6">
        <v>0</v>
      </c>
      <c r="G45" s="23">
        <v>13.49</v>
      </c>
      <c r="H45" s="48">
        <f t="shared" si="0"/>
        <v>38.49</v>
      </c>
    </row>
    <row r="46" spans="2:8" ht="20.100000000000001" customHeight="1" x14ac:dyDescent="0.25">
      <c r="B46" s="16">
        <v>1201000</v>
      </c>
      <c r="C46" s="34" t="s">
        <v>78</v>
      </c>
      <c r="D46" s="35" t="s">
        <v>79</v>
      </c>
      <c r="E46" s="6">
        <v>25</v>
      </c>
      <c r="F46" s="6">
        <v>0</v>
      </c>
      <c r="G46" s="23">
        <v>11.6</v>
      </c>
      <c r="H46" s="48">
        <f t="shared" si="0"/>
        <v>36.6</v>
      </c>
    </row>
    <row r="47" spans="2:8" ht="20.100000000000001" customHeight="1" x14ac:dyDescent="0.25">
      <c r="B47" s="16">
        <v>1202000</v>
      </c>
      <c r="C47" s="34" t="s">
        <v>80</v>
      </c>
      <c r="D47" s="35" t="s">
        <v>81</v>
      </c>
      <c r="E47" s="6">
        <v>25</v>
      </c>
      <c r="F47" s="6">
        <v>0</v>
      </c>
      <c r="G47" s="23">
        <v>7.8</v>
      </c>
      <c r="H47" s="48">
        <f t="shared" si="0"/>
        <v>32.799999999999997</v>
      </c>
    </row>
    <row r="48" spans="2:8" ht="20.100000000000001" customHeight="1" x14ac:dyDescent="0.25">
      <c r="B48" s="16">
        <v>1203000</v>
      </c>
      <c r="C48" s="34" t="s">
        <v>80</v>
      </c>
      <c r="D48" s="35" t="s">
        <v>82</v>
      </c>
      <c r="E48" s="6">
        <v>26.24</v>
      </c>
      <c r="F48" s="6">
        <v>0</v>
      </c>
      <c r="G48" s="23">
        <v>9.76</v>
      </c>
      <c r="H48" s="48">
        <f t="shared" si="0"/>
        <v>36</v>
      </c>
    </row>
    <row r="49" spans="2:8" ht="20.100000000000001" customHeight="1" x14ac:dyDescent="0.25">
      <c r="B49" s="16">
        <v>1204000</v>
      </c>
      <c r="C49" s="34" t="s">
        <v>83</v>
      </c>
      <c r="D49" s="35" t="s">
        <v>84</v>
      </c>
      <c r="E49" s="6">
        <v>29.94</v>
      </c>
      <c r="F49" s="6">
        <v>0</v>
      </c>
      <c r="G49" s="23">
        <v>3.66</v>
      </c>
      <c r="H49" s="48">
        <f t="shared" si="0"/>
        <v>33.6</v>
      </c>
    </row>
    <row r="50" spans="2:8" ht="20.100000000000001" customHeight="1" x14ac:dyDescent="0.25">
      <c r="B50" s="16">
        <v>1304000</v>
      </c>
      <c r="C50" s="34" t="s">
        <v>85</v>
      </c>
      <c r="D50" s="35" t="s">
        <v>86</v>
      </c>
      <c r="E50" s="6">
        <v>25</v>
      </c>
      <c r="F50" s="6">
        <v>0</v>
      </c>
      <c r="G50" s="23">
        <v>12</v>
      </c>
      <c r="H50" s="48">
        <f t="shared" si="0"/>
        <v>37</v>
      </c>
    </row>
    <row r="51" spans="2:8" ht="20.100000000000001" customHeight="1" x14ac:dyDescent="0.25">
      <c r="B51" s="36">
        <v>1305000</v>
      </c>
      <c r="C51" s="37" t="s">
        <v>87</v>
      </c>
      <c r="D51" s="38" t="s">
        <v>88</v>
      </c>
      <c r="E51" s="6">
        <v>28</v>
      </c>
      <c r="F51" s="6">
        <v>0</v>
      </c>
      <c r="G51" s="23">
        <v>10.1</v>
      </c>
      <c r="H51" s="48">
        <f t="shared" si="0"/>
        <v>38.1</v>
      </c>
    </row>
    <row r="52" spans="2:8" ht="20.100000000000001" customHeight="1" x14ac:dyDescent="0.25">
      <c r="B52" s="16">
        <v>1402000</v>
      </c>
      <c r="C52" s="34" t="s">
        <v>89</v>
      </c>
      <c r="D52" s="35" t="s">
        <v>90</v>
      </c>
      <c r="E52" s="6">
        <v>25</v>
      </c>
      <c r="F52" s="6">
        <v>0</v>
      </c>
      <c r="G52" s="23">
        <v>8</v>
      </c>
      <c r="H52" s="48">
        <f t="shared" si="0"/>
        <v>33</v>
      </c>
    </row>
    <row r="53" spans="2:8" ht="20.100000000000001" customHeight="1" x14ac:dyDescent="0.25">
      <c r="B53" s="16">
        <v>1408000</v>
      </c>
      <c r="C53" s="34" t="s">
        <v>89</v>
      </c>
      <c r="D53" s="35" t="s">
        <v>91</v>
      </c>
      <c r="E53" s="6">
        <v>29.9</v>
      </c>
      <c r="F53" s="6">
        <v>0</v>
      </c>
      <c r="G53" s="23">
        <v>7.5</v>
      </c>
      <c r="H53" s="48">
        <f t="shared" si="0"/>
        <v>37.4</v>
      </c>
    </row>
    <row r="54" spans="2:8" ht="20.100000000000001" customHeight="1" x14ac:dyDescent="0.25">
      <c r="B54" s="16">
        <v>1503000</v>
      </c>
      <c r="C54" s="34" t="s">
        <v>92</v>
      </c>
      <c r="D54" s="35" t="s">
        <v>93</v>
      </c>
      <c r="E54" s="6">
        <v>26.6</v>
      </c>
      <c r="F54" s="6">
        <v>0</v>
      </c>
      <c r="G54" s="23">
        <v>11.7</v>
      </c>
      <c r="H54" s="48">
        <f t="shared" si="0"/>
        <v>38.299999999999997</v>
      </c>
    </row>
    <row r="55" spans="2:8" ht="20.100000000000001" customHeight="1" x14ac:dyDescent="0.25">
      <c r="B55" s="16">
        <v>1505000</v>
      </c>
      <c r="C55" s="34" t="s">
        <v>92</v>
      </c>
      <c r="D55" s="35" t="s">
        <v>94</v>
      </c>
      <c r="E55" s="6">
        <v>28</v>
      </c>
      <c r="F55" s="6">
        <v>0</v>
      </c>
      <c r="G55" s="23">
        <v>11.2</v>
      </c>
      <c r="H55" s="48">
        <f t="shared" si="0"/>
        <v>39.200000000000003</v>
      </c>
    </row>
    <row r="56" spans="2:8" ht="20.100000000000001" customHeight="1" x14ac:dyDescent="0.25">
      <c r="B56" s="16">
        <v>1507000</v>
      </c>
      <c r="C56" s="34" t="s">
        <v>92</v>
      </c>
      <c r="D56" s="35" t="s">
        <v>95</v>
      </c>
      <c r="E56" s="6">
        <v>25</v>
      </c>
      <c r="F56" s="6">
        <v>0</v>
      </c>
      <c r="G56" s="23">
        <v>14.3</v>
      </c>
      <c r="H56" s="48">
        <f t="shared" si="0"/>
        <v>39.299999999999997</v>
      </c>
    </row>
    <row r="57" spans="2:8" ht="20.100000000000001" customHeight="1" x14ac:dyDescent="0.25">
      <c r="B57" s="16">
        <v>1601000</v>
      </c>
      <c r="C57" s="34" t="s">
        <v>96</v>
      </c>
      <c r="D57" s="35" t="s">
        <v>97</v>
      </c>
      <c r="E57" s="6">
        <v>25</v>
      </c>
      <c r="F57" s="6">
        <v>0</v>
      </c>
      <c r="G57" s="23">
        <v>16.7</v>
      </c>
      <c r="H57" s="48">
        <f t="shared" si="0"/>
        <v>41.7</v>
      </c>
    </row>
    <row r="58" spans="2:8" ht="20.100000000000001" customHeight="1" x14ac:dyDescent="0.25">
      <c r="B58" s="16">
        <v>1602000</v>
      </c>
      <c r="C58" s="34" t="s">
        <v>96</v>
      </c>
      <c r="D58" s="35" t="s">
        <v>98</v>
      </c>
      <c r="E58" s="6">
        <v>26</v>
      </c>
      <c r="F58" s="6">
        <v>0</v>
      </c>
      <c r="G58" s="23">
        <v>9.42</v>
      </c>
      <c r="H58" s="48">
        <f t="shared" si="0"/>
        <v>35.42</v>
      </c>
    </row>
    <row r="59" spans="2:8" ht="20.100000000000001" customHeight="1" x14ac:dyDescent="0.25">
      <c r="B59" s="16">
        <v>1603000</v>
      </c>
      <c r="C59" s="34" t="s">
        <v>96</v>
      </c>
      <c r="D59" s="35" t="s">
        <v>99</v>
      </c>
      <c r="E59" s="6">
        <v>25</v>
      </c>
      <c r="F59" s="6">
        <v>0</v>
      </c>
      <c r="G59" s="23">
        <v>13.53</v>
      </c>
      <c r="H59" s="48">
        <f t="shared" si="0"/>
        <v>38.53</v>
      </c>
    </row>
    <row r="60" spans="2:8" ht="20.100000000000001" customHeight="1" x14ac:dyDescent="0.25">
      <c r="B60" s="16">
        <v>1605000</v>
      </c>
      <c r="C60" s="34" t="s">
        <v>96</v>
      </c>
      <c r="D60" s="35" t="s">
        <v>100</v>
      </c>
      <c r="E60" s="6">
        <v>25</v>
      </c>
      <c r="F60" s="6">
        <v>0</v>
      </c>
      <c r="G60" s="23">
        <v>15</v>
      </c>
      <c r="H60" s="48">
        <f t="shared" si="0"/>
        <v>40</v>
      </c>
    </row>
    <row r="61" spans="2:8" ht="20.100000000000001" customHeight="1" x14ac:dyDescent="0.25">
      <c r="B61" s="16">
        <v>1608000</v>
      </c>
      <c r="C61" s="34" t="s">
        <v>96</v>
      </c>
      <c r="D61" s="35" t="s">
        <v>101</v>
      </c>
      <c r="E61" s="6">
        <v>25.4</v>
      </c>
      <c r="F61" s="6">
        <v>0</v>
      </c>
      <c r="G61" s="23">
        <v>7.7</v>
      </c>
      <c r="H61" s="48">
        <f t="shared" si="0"/>
        <v>33.1</v>
      </c>
    </row>
    <row r="62" spans="2:8" ht="20.100000000000001" customHeight="1" x14ac:dyDescent="0.25">
      <c r="B62" s="16">
        <v>1611000</v>
      </c>
      <c r="C62" s="34" t="s">
        <v>96</v>
      </c>
      <c r="D62" s="35" t="s">
        <v>102</v>
      </c>
      <c r="E62" s="6">
        <v>25.98</v>
      </c>
      <c r="F62" s="6">
        <v>0</v>
      </c>
      <c r="G62" s="23">
        <v>12.6</v>
      </c>
      <c r="H62" s="48">
        <f t="shared" si="0"/>
        <v>38.58</v>
      </c>
    </row>
    <row r="63" spans="2:8" ht="20.100000000000001" customHeight="1" x14ac:dyDescent="0.25">
      <c r="B63" s="16">
        <v>1612000</v>
      </c>
      <c r="C63" s="34" t="s">
        <v>96</v>
      </c>
      <c r="D63" s="35" t="s">
        <v>103</v>
      </c>
      <c r="E63" s="6">
        <v>25</v>
      </c>
      <c r="F63" s="6">
        <v>0</v>
      </c>
      <c r="G63" s="23">
        <v>17.5</v>
      </c>
      <c r="H63" s="48">
        <f t="shared" si="0"/>
        <v>42.5</v>
      </c>
    </row>
    <row r="64" spans="2:8" ht="20.100000000000001" customHeight="1" x14ac:dyDescent="0.25">
      <c r="B64" s="16">
        <v>1613000</v>
      </c>
      <c r="C64" s="34" t="s">
        <v>96</v>
      </c>
      <c r="D64" s="35" t="s">
        <v>104</v>
      </c>
      <c r="E64" s="6">
        <v>25</v>
      </c>
      <c r="F64" s="6">
        <v>0</v>
      </c>
      <c r="G64" s="23">
        <v>15.89</v>
      </c>
      <c r="H64" s="48">
        <f t="shared" si="0"/>
        <v>40.89</v>
      </c>
    </row>
    <row r="65" spans="1:8" ht="20.100000000000001" customHeight="1" x14ac:dyDescent="0.25">
      <c r="B65" s="16">
        <v>1701000</v>
      </c>
      <c r="C65" s="34" t="s">
        <v>105</v>
      </c>
      <c r="D65" s="35" t="s">
        <v>106</v>
      </c>
      <c r="E65" s="6">
        <v>25</v>
      </c>
      <c r="F65" s="6">
        <v>0</v>
      </c>
      <c r="G65" s="23">
        <v>17.399999999999999</v>
      </c>
      <c r="H65" s="48">
        <f t="shared" si="0"/>
        <v>42.4</v>
      </c>
    </row>
    <row r="66" spans="1:8" ht="20.100000000000001" customHeight="1" x14ac:dyDescent="0.25">
      <c r="B66" s="16">
        <v>1702000</v>
      </c>
      <c r="C66" s="34" t="s">
        <v>107</v>
      </c>
      <c r="D66" s="35" t="s">
        <v>108</v>
      </c>
      <c r="E66" s="6">
        <v>25</v>
      </c>
      <c r="F66" s="6">
        <v>0</v>
      </c>
      <c r="G66" s="23">
        <v>11</v>
      </c>
      <c r="H66" s="48">
        <f t="shared" si="0"/>
        <v>36</v>
      </c>
    </row>
    <row r="67" spans="1:8" ht="20.100000000000001" customHeight="1" x14ac:dyDescent="0.25">
      <c r="B67" s="16">
        <v>1703000</v>
      </c>
      <c r="C67" s="34" t="s">
        <v>105</v>
      </c>
      <c r="D67" s="35" t="s">
        <v>109</v>
      </c>
      <c r="E67" s="6">
        <v>25</v>
      </c>
      <c r="F67" s="6">
        <v>0</v>
      </c>
      <c r="G67" s="23">
        <v>19</v>
      </c>
      <c r="H67" s="48">
        <f t="shared" si="0"/>
        <v>44</v>
      </c>
    </row>
    <row r="68" spans="1:8" ht="20.100000000000001" customHeight="1" x14ac:dyDescent="0.25">
      <c r="B68" s="36">
        <v>1704000</v>
      </c>
      <c r="C68" s="37" t="s">
        <v>111</v>
      </c>
      <c r="D68" s="38" t="s">
        <v>110</v>
      </c>
      <c r="E68" s="6">
        <v>25</v>
      </c>
      <c r="F68" s="6">
        <v>0</v>
      </c>
      <c r="G68" s="23">
        <v>14.9</v>
      </c>
      <c r="H68" s="48">
        <f t="shared" si="0"/>
        <v>39.9</v>
      </c>
    </row>
    <row r="69" spans="1:8" ht="20.100000000000001" customHeight="1" x14ac:dyDescent="0.25">
      <c r="B69" s="16">
        <v>1705000</v>
      </c>
      <c r="C69" s="34" t="s">
        <v>105</v>
      </c>
      <c r="D69" s="35" t="s">
        <v>112</v>
      </c>
      <c r="E69" s="6">
        <v>28</v>
      </c>
      <c r="F69" s="6">
        <v>0</v>
      </c>
      <c r="G69" s="23">
        <v>14.6</v>
      </c>
      <c r="H69" s="48">
        <f t="shared" si="0"/>
        <v>42.6</v>
      </c>
    </row>
    <row r="70" spans="1:8" ht="20.100000000000001" customHeight="1" x14ac:dyDescent="0.25">
      <c r="A70" s="26"/>
      <c r="B70" s="39">
        <v>1802000</v>
      </c>
      <c r="C70" s="40" t="s">
        <v>113</v>
      </c>
      <c r="D70" s="41" t="s">
        <v>114</v>
      </c>
      <c r="E70" s="6">
        <v>25</v>
      </c>
      <c r="F70" s="6">
        <v>0</v>
      </c>
      <c r="G70" s="23">
        <v>29.8</v>
      </c>
      <c r="H70" s="48">
        <f t="shared" si="0"/>
        <v>54.8</v>
      </c>
    </row>
    <row r="71" spans="1:8" ht="20.100000000000001" customHeight="1" x14ac:dyDescent="0.25">
      <c r="A71" s="26"/>
      <c r="B71" s="16">
        <v>1803000</v>
      </c>
      <c r="C71" s="34" t="s">
        <v>113</v>
      </c>
      <c r="D71" s="35" t="s">
        <v>115</v>
      </c>
      <c r="E71" s="6">
        <v>27</v>
      </c>
      <c r="F71" s="6">
        <v>0</v>
      </c>
      <c r="G71" s="23">
        <v>9.5</v>
      </c>
      <c r="H71" s="48">
        <f t="shared" si="0"/>
        <v>36.5</v>
      </c>
    </row>
    <row r="72" spans="1:8" ht="20.100000000000001" customHeight="1" x14ac:dyDescent="0.25">
      <c r="A72" s="26"/>
      <c r="B72" s="16">
        <v>1804000</v>
      </c>
      <c r="C72" s="34" t="s">
        <v>113</v>
      </c>
      <c r="D72" s="35" t="s">
        <v>116</v>
      </c>
      <c r="E72" s="6">
        <v>25</v>
      </c>
      <c r="F72" s="6">
        <v>0</v>
      </c>
      <c r="G72" s="23">
        <v>20.7</v>
      </c>
      <c r="H72" s="48">
        <f t="shared" si="0"/>
        <v>45.7</v>
      </c>
    </row>
    <row r="73" spans="1:8" ht="20.100000000000001" customHeight="1" x14ac:dyDescent="0.25">
      <c r="B73" s="16">
        <v>1901000</v>
      </c>
      <c r="C73" s="34" t="s">
        <v>117</v>
      </c>
      <c r="D73" s="35" t="s">
        <v>118</v>
      </c>
      <c r="E73" s="6">
        <v>26.3</v>
      </c>
      <c r="F73" s="6">
        <v>0</v>
      </c>
      <c r="G73" s="23">
        <v>13.6</v>
      </c>
      <c r="H73" s="48">
        <f t="shared" si="0"/>
        <v>39.9</v>
      </c>
    </row>
    <row r="74" spans="1:8" ht="20.100000000000001" customHeight="1" x14ac:dyDescent="0.25">
      <c r="B74" s="16">
        <v>1905000</v>
      </c>
      <c r="C74" s="34" t="s">
        <v>119</v>
      </c>
      <c r="D74" s="35" t="s">
        <v>120</v>
      </c>
      <c r="E74" s="6">
        <v>25</v>
      </c>
      <c r="F74" s="6">
        <v>0</v>
      </c>
      <c r="G74" s="23">
        <v>10</v>
      </c>
      <c r="H74" s="48">
        <f t="shared" si="0"/>
        <v>35</v>
      </c>
    </row>
    <row r="75" spans="1:8" ht="20.100000000000001" customHeight="1" x14ac:dyDescent="0.25">
      <c r="B75" s="16">
        <v>2002000</v>
      </c>
      <c r="C75" s="34" t="s">
        <v>121</v>
      </c>
      <c r="D75" s="35" t="s">
        <v>122</v>
      </c>
      <c r="E75" s="6">
        <v>25</v>
      </c>
      <c r="F75" s="6">
        <v>0</v>
      </c>
      <c r="G75" s="23">
        <v>13.5</v>
      </c>
      <c r="H75" s="48">
        <f t="shared" si="0"/>
        <v>38.5</v>
      </c>
    </row>
    <row r="76" spans="1:8" ht="20.100000000000001" customHeight="1" x14ac:dyDescent="0.25">
      <c r="B76" s="16">
        <v>2104000</v>
      </c>
      <c r="C76" s="34" t="s">
        <v>123</v>
      </c>
      <c r="D76" s="35" t="s">
        <v>124</v>
      </c>
      <c r="E76" s="6">
        <v>28</v>
      </c>
      <c r="F76" s="6">
        <v>0</v>
      </c>
      <c r="G76" s="23">
        <v>14</v>
      </c>
      <c r="H76" s="48">
        <f t="shared" si="0"/>
        <v>42</v>
      </c>
    </row>
    <row r="77" spans="1:8" ht="20.100000000000001" customHeight="1" x14ac:dyDescent="0.25">
      <c r="B77" s="16">
        <v>2105000</v>
      </c>
      <c r="C77" s="34" t="s">
        <v>123</v>
      </c>
      <c r="D77" s="35" t="s">
        <v>125</v>
      </c>
      <c r="E77" s="6">
        <v>31</v>
      </c>
      <c r="F77" s="6">
        <v>0</v>
      </c>
      <c r="G77" s="23">
        <v>9.4600000000000009</v>
      </c>
      <c r="H77" s="48">
        <f t="shared" si="0"/>
        <v>40.46</v>
      </c>
    </row>
    <row r="78" spans="1:8" ht="20.100000000000001" customHeight="1" x14ac:dyDescent="0.25">
      <c r="B78" s="16">
        <v>2202000</v>
      </c>
      <c r="C78" s="34" t="s">
        <v>126</v>
      </c>
      <c r="D78" s="35" t="s">
        <v>127</v>
      </c>
      <c r="E78" s="6">
        <v>25</v>
      </c>
      <c r="F78" s="6">
        <v>0</v>
      </c>
      <c r="G78" s="23">
        <v>14.9</v>
      </c>
      <c r="H78" s="48">
        <f t="shared" ref="H78:H141" si="1">SUM(E78:G78)</f>
        <v>39.9</v>
      </c>
    </row>
    <row r="79" spans="1:8" ht="20.100000000000001" customHeight="1" x14ac:dyDescent="0.25">
      <c r="B79" s="36">
        <v>2203000</v>
      </c>
      <c r="C79" s="37" t="s">
        <v>126</v>
      </c>
      <c r="D79" s="38" t="s">
        <v>128</v>
      </c>
      <c r="E79" s="6">
        <v>25</v>
      </c>
      <c r="F79" s="6">
        <v>0</v>
      </c>
      <c r="G79" s="23">
        <v>14.9</v>
      </c>
      <c r="H79" s="48">
        <f t="shared" si="1"/>
        <v>39.9</v>
      </c>
    </row>
    <row r="80" spans="1:8" ht="20.100000000000001" customHeight="1" x14ac:dyDescent="0.25">
      <c r="B80" s="16">
        <v>2301000</v>
      </c>
      <c r="C80" s="34" t="s">
        <v>129</v>
      </c>
      <c r="D80" s="35" t="s">
        <v>130</v>
      </c>
      <c r="E80" s="6">
        <v>25</v>
      </c>
      <c r="F80" s="6">
        <v>0</v>
      </c>
      <c r="G80" s="23">
        <v>13.1</v>
      </c>
      <c r="H80" s="48">
        <f t="shared" si="1"/>
        <v>38.1</v>
      </c>
    </row>
    <row r="81" spans="2:8" ht="20.100000000000001" customHeight="1" x14ac:dyDescent="0.25">
      <c r="B81" s="16">
        <v>2303000</v>
      </c>
      <c r="C81" s="34" t="s">
        <v>129</v>
      </c>
      <c r="D81" s="35" t="s">
        <v>131</v>
      </c>
      <c r="E81" s="6">
        <v>25</v>
      </c>
      <c r="F81" s="6">
        <v>0</v>
      </c>
      <c r="G81" s="23">
        <v>15.9</v>
      </c>
      <c r="H81" s="48">
        <f t="shared" si="1"/>
        <v>40.9</v>
      </c>
    </row>
    <row r="82" spans="2:8" ht="20.100000000000001" customHeight="1" x14ac:dyDescent="0.25">
      <c r="B82" s="16">
        <v>2304000</v>
      </c>
      <c r="C82" s="34" t="s">
        <v>129</v>
      </c>
      <c r="D82" s="35" t="s">
        <v>132</v>
      </c>
      <c r="E82" s="6">
        <v>27.5</v>
      </c>
      <c r="F82" s="6">
        <v>0</v>
      </c>
      <c r="G82" s="23">
        <v>14.5</v>
      </c>
      <c r="H82" s="48">
        <f t="shared" si="1"/>
        <v>42</v>
      </c>
    </row>
    <row r="83" spans="2:8" ht="20.100000000000001" customHeight="1" x14ac:dyDescent="0.25">
      <c r="B83" s="16">
        <v>2305000</v>
      </c>
      <c r="C83" s="34" t="s">
        <v>129</v>
      </c>
      <c r="D83" s="35" t="s">
        <v>133</v>
      </c>
      <c r="E83" s="6">
        <v>25</v>
      </c>
      <c r="F83" s="6">
        <v>0</v>
      </c>
      <c r="G83" s="23">
        <v>15.5</v>
      </c>
      <c r="H83" s="48">
        <f t="shared" si="1"/>
        <v>40.5</v>
      </c>
    </row>
    <row r="84" spans="2:8" ht="20.100000000000001" customHeight="1" x14ac:dyDescent="0.25">
      <c r="B84" s="16">
        <v>2306000</v>
      </c>
      <c r="C84" s="34" t="s">
        <v>129</v>
      </c>
      <c r="D84" s="35" t="s">
        <v>134</v>
      </c>
      <c r="E84" s="6">
        <v>25.49</v>
      </c>
      <c r="F84" s="6">
        <v>0</v>
      </c>
      <c r="G84" s="23">
        <v>16.010000000000002</v>
      </c>
      <c r="H84" s="48">
        <f t="shared" si="1"/>
        <v>41.5</v>
      </c>
    </row>
    <row r="85" spans="2:8" ht="20.100000000000001" customHeight="1" x14ac:dyDescent="0.25">
      <c r="B85" s="16">
        <v>2307000</v>
      </c>
      <c r="C85" s="34" t="s">
        <v>129</v>
      </c>
      <c r="D85" s="35" t="s">
        <v>135</v>
      </c>
      <c r="E85" s="6">
        <v>25</v>
      </c>
      <c r="F85" s="6">
        <v>0</v>
      </c>
      <c r="G85" s="23">
        <v>14.9</v>
      </c>
      <c r="H85" s="48">
        <f t="shared" si="1"/>
        <v>39.9</v>
      </c>
    </row>
    <row r="86" spans="2:8" ht="20.100000000000001" customHeight="1" x14ac:dyDescent="0.25">
      <c r="B86" s="16">
        <v>2402000</v>
      </c>
      <c r="C86" s="34" t="s">
        <v>136</v>
      </c>
      <c r="D86" s="35" t="s">
        <v>137</v>
      </c>
      <c r="E86" s="6">
        <v>25</v>
      </c>
      <c r="F86" s="6">
        <v>0</v>
      </c>
      <c r="G86" s="23">
        <v>12.5</v>
      </c>
      <c r="H86" s="48">
        <f t="shared" si="1"/>
        <v>37.5</v>
      </c>
    </row>
    <row r="87" spans="2:8" ht="20.100000000000001" customHeight="1" x14ac:dyDescent="0.25">
      <c r="B87" s="16">
        <v>2403000</v>
      </c>
      <c r="C87" s="34" t="s">
        <v>138</v>
      </c>
      <c r="D87" s="35" t="s">
        <v>139</v>
      </c>
      <c r="E87" s="6">
        <v>25</v>
      </c>
      <c r="F87" s="6">
        <v>0</v>
      </c>
      <c r="G87" s="23">
        <v>11.1</v>
      </c>
      <c r="H87" s="48">
        <f t="shared" si="1"/>
        <v>36.1</v>
      </c>
    </row>
    <row r="88" spans="2:8" ht="20.100000000000001" customHeight="1" x14ac:dyDescent="0.25">
      <c r="B88" s="16">
        <v>2404000</v>
      </c>
      <c r="C88" s="34" t="s">
        <v>140</v>
      </c>
      <c r="D88" s="35" t="s">
        <v>141</v>
      </c>
      <c r="E88" s="6">
        <v>25</v>
      </c>
      <c r="F88" s="6">
        <v>0</v>
      </c>
      <c r="G88" s="23">
        <v>13.5</v>
      </c>
      <c r="H88" s="48">
        <f t="shared" si="1"/>
        <v>38.5</v>
      </c>
    </row>
    <row r="89" spans="2:8" ht="20.100000000000001" customHeight="1" x14ac:dyDescent="0.25">
      <c r="B89" s="16">
        <v>2501000</v>
      </c>
      <c r="C89" s="34" t="s">
        <v>142</v>
      </c>
      <c r="D89" s="35" t="s">
        <v>143</v>
      </c>
      <c r="E89" s="6">
        <v>30</v>
      </c>
      <c r="F89" s="6">
        <v>0</v>
      </c>
      <c r="G89" s="23">
        <v>5</v>
      </c>
      <c r="H89" s="48">
        <f t="shared" si="1"/>
        <v>35</v>
      </c>
    </row>
    <row r="90" spans="2:8" ht="20.100000000000001" customHeight="1" x14ac:dyDescent="0.25">
      <c r="B90" s="16">
        <v>2502000</v>
      </c>
      <c r="C90" s="34" t="s">
        <v>142</v>
      </c>
      <c r="D90" s="35" t="s">
        <v>144</v>
      </c>
      <c r="E90" s="6">
        <v>31.5</v>
      </c>
      <c r="F90" s="6">
        <v>0</v>
      </c>
      <c r="G90" s="23">
        <v>0</v>
      </c>
      <c r="H90" s="48">
        <f t="shared" si="1"/>
        <v>31.5</v>
      </c>
    </row>
    <row r="91" spans="2:8" ht="20.100000000000001" customHeight="1" x14ac:dyDescent="0.25">
      <c r="B91" s="16">
        <v>2503000</v>
      </c>
      <c r="C91" s="34" t="s">
        <v>142</v>
      </c>
      <c r="D91" s="35" t="s">
        <v>145</v>
      </c>
      <c r="E91" s="6">
        <v>25</v>
      </c>
      <c r="F91" s="6">
        <v>0</v>
      </c>
      <c r="G91" s="23">
        <v>15.62</v>
      </c>
      <c r="H91" s="48">
        <f t="shared" si="1"/>
        <v>40.619999999999997</v>
      </c>
    </row>
    <row r="92" spans="2:8" ht="20.100000000000001" customHeight="1" x14ac:dyDescent="0.25">
      <c r="B92" s="16">
        <v>2601000</v>
      </c>
      <c r="C92" s="34" t="s">
        <v>146</v>
      </c>
      <c r="D92" s="35" t="s">
        <v>147</v>
      </c>
      <c r="E92" s="6">
        <v>25</v>
      </c>
      <c r="F92" s="6">
        <v>0</v>
      </c>
      <c r="G92" s="23">
        <v>23.6</v>
      </c>
      <c r="H92" s="48">
        <f t="shared" si="1"/>
        <v>48.6</v>
      </c>
    </row>
    <row r="93" spans="2:8" ht="20.100000000000001" customHeight="1" x14ac:dyDescent="0.25">
      <c r="B93" s="16">
        <v>2602000</v>
      </c>
      <c r="C93" s="34" t="s">
        <v>146</v>
      </c>
      <c r="D93" s="35" t="s">
        <v>148</v>
      </c>
      <c r="E93" s="6">
        <v>27.05</v>
      </c>
      <c r="F93" s="6">
        <v>0</v>
      </c>
      <c r="G93" s="23">
        <v>7.75</v>
      </c>
      <c r="H93" s="48">
        <f t="shared" si="1"/>
        <v>34.799999999999997</v>
      </c>
    </row>
    <row r="94" spans="2:8" ht="20.100000000000001" customHeight="1" x14ac:dyDescent="0.25">
      <c r="B94" s="16">
        <v>2603000</v>
      </c>
      <c r="C94" s="34" t="s">
        <v>146</v>
      </c>
      <c r="D94" s="35" t="s">
        <v>149</v>
      </c>
      <c r="E94" s="6">
        <v>25</v>
      </c>
      <c r="F94" s="6">
        <v>1.84</v>
      </c>
      <c r="G94" s="23">
        <v>14.76</v>
      </c>
      <c r="H94" s="48">
        <f t="shared" si="1"/>
        <v>41.6</v>
      </c>
    </row>
    <row r="95" spans="2:8" ht="20.100000000000001" customHeight="1" x14ac:dyDescent="0.25">
      <c r="B95" s="16">
        <v>2604000</v>
      </c>
      <c r="C95" s="34" t="s">
        <v>146</v>
      </c>
      <c r="D95" s="35" t="s">
        <v>150</v>
      </c>
      <c r="E95" s="6">
        <v>29.7</v>
      </c>
      <c r="F95" s="6">
        <v>0</v>
      </c>
      <c r="G95" s="23">
        <v>9</v>
      </c>
      <c r="H95" s="48">
        <f t="shared" si="1"/>
        <v>38.700000000000003</v>
      </c>
    </row>
    <row r="96" spans="2:8" ht="20.100000000000001" customHeight="1" x14ac:dyDescent="0.25">
      <c r="B96" s="16">
        <v>2605000</v>
      </c>
      <c r="C96" s="34" t="s">
        <v>146</v>
      </c>
      <c r="D96" s="35" t="s">
        <v>151</v>
      </c>
      <c r="E96" s="6">
        <v>25</v>
      </c>
      <c r="F96" s="6">
        <v>0</v>
      </c>
      <c r="G96" s="23">
        <v>15.2</v>
      </c>
      <c r="H96" s="48">
        <f t="shared" si="1"/>
        <v>40.200000000000003</v>
      </c>
    </row>
    <row r="97" spans="2:8" ht="20.100000000000001" customHeight="1" x14ac:dyDescent="0.25">
      <c r="B97" s="16">
        <v>2606000</v>
      </c>
      <c r="C97" s="34" t="s">
        <v>146</v>
      </c>
      <c r="D97" s="35" t="s">
        <v>152</v>
      </c>
      <c r="E97" s="6">
        <v>25</v>
      </c>
      <c r="F97" s="6">
        <v>0</v>
      </c>
      <c r="G97" s="23">
        <v>16.3</v>
      </c>
      <c r="H97" s="48">
        <f t="shared" si="1"/>
        <v>41.3</v>
      </c>
    </row>
    <row r="98" spans="2:8" ht="20.100000000000001" customHeight="1" x14ac:dyDescent="0.25">
      <c r="B98" s="16">
        <v>2607000</v>
      </c>
      <c r="C98" s="34" t="s">
        <v>146</v>
      </c>
      <c r="D98" s="35" t="s">
        <v>153</v>
      </c>
      <c r="E98" s="6">
        <v>25</v>
      </c>
      <c r="F98" s="6">
        <v>0</v>
      </c>
      <c r="G98" s="23">
        <v>14.9</v>
      </c>
      <c r="H98" s="48">
        <f t="shared" si="1"/>
        <v>39.9</v>
      </c>
    </row>
    <row r="99" spans="2:8" ht="20.100000000000001" customHeight="1" x14ac:dyDescent="0.25">
      <c r="B99" s="16">
        <v>2703000</v>
      </c>
      <c r="C99" s="34" t="s">
        <v>155</v>
      </c>
      <c r="D99" s="35" t="s">
        <v>154</v>
      </c>
      <c r="E99" s="6">
        <v>25</v>
      </c>
      <c r="F99" s="6">
        <v>0</v>
      </c>
      <c r="G99" s="23">
        <v>21.7</v>
      </c>
      <c r="H99" s="48">
        <f t="shared" si="1"/>
        <v>46.7</v>
      </c>
    </row>
    <row r="100" spans="2:8" ht="20.100000000000001" customHeight="1" x14ac:dyDescent="0.25">
      <c r="B100" s="16">
        <v>2705000</v>
      </c>
      <c r="C100" s="34" t="s">
        <v>155</v>
      </c>
      <c r="D100" s="35" t="s">
        <v>156</v>
      </c>
      <c r="E100" s="6">
        <v>25</v>
      </c>
      <c r="F100" s="6">
        <v>0</v>
      </c>
      <c r="G100" s="23">
        <v>11</v>
      </c>
      <c r="H100" s="48">
        <f t="shared" si="1"/>
        <v>36</v>
      </c>
    </row>
    <row r="101" spans="2:8" ht="20.100000000000001" customHeight="1" x14ac:dyDescent="0.25">
      <c r="B101" s="16">
        <v>2803000</v>
      </c>
      <c r="C101" s="34" t="s">
        <v>157</v>
      </c>
      <c r="D101" s="35" t="s">
        <v>158</v>
      </c>
      <c r="E101" s="6">
        <v>30</v>
      </c>
      <c r="F101" s="6">
        <v>0</v>
      </c>
      <c r="G101" s="23">
        <v>4.0999999999999996</v>
      </c>
      <c r="H101" s="48">
        <f t="shared" si="1"/>
        <v>34.1</v>
      </c>
    </row>
    <row r="102" spans="2:8" ht="20.100000000000001" customHeight="1" x14ac:dyDescent="0.25">
      <c r="B102" s="36">
        <v>2807000</v>
      </c>
      <c r="C102" s="37" t="s">
        <v>159</v>
      </c>
      <c r="D102" s="38" t="s">
        <v>160</v>
      </c>
      <c r="E102" s="6">
        <v>25</v>
      </c>
      <c r="F102" s="6">
        <v>0</v>
      </c>
      <c r="G102" s="23">
        <v>12.49</v>
      </c>
      <c r="H102" s="48">
        <f t="shared" si="1"/>
        <v>37.49</v>
      </c>
    </row>
    <row r="103" spans="2:8" ht="20.100000000000001" customHeight="1" x14ac:dyDescent="0.25">
      <c r="B103" s="16">
        <v>2808000</v>
      </c>
      <c r="C103" s="34" t="s">
        <v>157</v>
      </c>
      <c r="D103" s="35" t="s">
        <v>161</v>
      </c>
      <c r="E103" s="6">
        <v>25</v>
      </c>
      <c r="F103" s="6">
        <v>0</v>
      </c>
      <c r="G103" s="23">
        <v>12.62</v>
      </c>
      <c r="H103" s="48">
        <f t="shared" si="1"/>
        <v>37.619999999999997</v>
      </c>
    </row>
    <row r="104" spans="2:8" ht="20.100000000000001" customHeight="1" x14ac:dyDescent="0.25">
      <c r="B104" s="16">
        <v>2901000</v>
      </c>
      <c r="C104" s="34" t="s">
        <v>162</v>
      </c>
      <c r="D104" s="35" t="s">
        <v>163</v>
      </c>
      <c r="E104" s="6">
        <v>25</v>
      </c>
      <c r="F104" s="6">
        <v>0</v>
      </c>
      <c r="G104" s="23">
        <v>6.3</v>
      </c>
      <c r="H104" s="48">
        <f t="shared" si="1"/>
        <v>31.3</v>
      </c>
    </row>
    <row r="105" spans="2:8" ht="20.100000000000001" customHeight="1" x14ac:dyDescent="0.25">
      <c r="B105" s="16">
        <v>2903000</v>
      </c>
      <c r="C105" s="34" t="s">
        <v>165</v>
      </c>
      <c r="D105" s="35" t="s">
        <v>166</v>
      </c>
      <c r="E105" s="6">
        <v>25</v>
      </c>
      <c r="F105" s="6">
        <v>0</v>
      </c>
      <c r="G105" s="23">
        <v>9.6999999999999993</v>
      </c>
      <c r="H105" s="48">
        <f t="shared" si="1"/>
        <v>34.700000000000003</v>
      </c>
    </row>
    <row r="106" spans="2:8" ht="20.100000000000001" customHeight="1" x14ac:dyDescent="0.25">
      <c r="B106" s="16">
        <v>2906000</v>
      </c>
      <c r="C106" s="34" t="s">
        <v>165</v>
      </c>
      <c r="D106" s="35" t="s">
        <v>167</v>
      </c>
      <c r="E106" s="6">
        <v>25</v>
      </c>
      <c r="F106" s="6">
        <v>0</v>
      </c>
      <c r="G106" s="23">
        <v>16.8</v>
      </c>
      <c r="H106" s="48">
        <f t="shared" si="1"/>
        <v>41.8</v>
      </c>
    </row>
    <row r="107" spans="2:8" ht="20.100000000000001" customHeight="1" x14ac:dyDescent="0.25">
      <c r="B107" s="16">
        <v>3001000</v>
      </c>
      <c r="C107" s="34" t="s">
        <v>168</v>
      </c>
      <c r="D107" s="35" t="s">
        <v>169</v>
      </c>
      <c r="E107" s="6">
        <v>25</v>
      </c>
      <c r="F107" s="6">
        <v>0</v>
      </c>
      <c r="G107" s="23">
        <v>16</v>
      </c>
      <c r="H107" s="48">
        <f t="shared" si="1"/>
        <v>41</v>
      </c>
    </row>
    <row r="108" spans="2:8" ht="20.100000000000001" customHeight="1" x14ac:dyDescent="0.25">
      <c r="B108" s="16">
        <v>3002000</v>
      </c>
      <c r="C108" s="34" t="s">
        <v>170</v>
      </c>
      <c r="D108" s="35" t="s">
        <v>171</v>
      </c>
      <c r="E108" s="6">
        <v>25</v>
      </c>
      <c r="F108" s="6">
        <v>0</v>
      </c>
      <c r="G108" s="23">
        <v>13.2</v>
      </c>
      <c r="H108" s="48">
        <f t="shared" si="1"/>
        <v>38.200000000000003</v>
      </c>
    </row>
    <row r="109" spans="2:8" ht="20.100000000000001" customHeight="1" x14ac:dyDescent="0.25">
      <c r="B109" s="16">
        <v>3003000</v>
      </c>
      <c r="C109" s="34" t="s">
        <v>168</v>
      </c>
      <c r="D109" s="35" t="s">
        <v>172</v>
      </c>
      <c r="E109" s="6">
        <v>25</v>
      </c>
      <c r="F109" s="6">
        <v>0</v>
      </c>
      <c r="G109" s="23">
        <v>22.78</v>
      </c>
      <c r="H109" s="48">
        <f t="shared" si="1"/>
        <v>47.78</v>
      </c>
    </row>
    <row r="110" spans="2:8" ht="20.100000000000001" customHeight="1" x14ac:dyDescent="0.25">
      <c r="B110" s="16">
        <v>3004000</v>
      </c>
      <c r="C110" s="34" t="s">
        <v>173</v>
      </c>
      <c r="D110" s="35" t="s">
        <v>174</v>
      </c>
      <c r="E110" s="6">
        <v>26</v>
      </c>
      <c r="F110" s="6">
        <v>0</v>
      </c>
      <c r="G110" s="23">
        <v>15.14</v>
      </c>
      <c r="H110" s="48">
        <f t="shared" si="1"/>
        <v>41.14</v>
      </c>
    </row>
    <row r="111" spans="2:8" ht="20.100000000000001" customHeight="1" x14ac:dyDescent="0.25">
      <c r="B111" s="16">
        <v>3005000</v>
      </c>
      <c r="C111" s="34" t="s">
        <v>170</v>
      </c>
      <c r="D111" s="35" t="s">
        <v>175</v>
      </c>
      <c r="E111" s="6">
        <v>25</v>
      </c>
      <c r="F111" s="6">
        <v>0</v>
      </c>
      <c r="G111" s="23">
        <v>15.8</v>
      </c>
      <c r="H111" s="48">
        <f t="shared" si="1"/>
        <v>40.799999999999997</v>
      </c>
    </row>
    <row r="112" spans="2:8" ht="20.100000000000001" customHeight="1" x14ac:dyDescent="0.25">
      <c r="B112" s="16">
        <v>3102000</v>
      </c>
      <c r="C112" s="34" t="s">
        <v>176</v>
      </c>
      <c r="D112" s="35" t="s">
        <v>177</v>
      </c>
      <c r="E112" s="6">
        <v>32</v>
      </c>
      <c r="F112" s="6">
        <v>0</v>
      </c>
      <c r="G112" s="23">
        <v>11</v>
      </c>
      <c r="H112" s="48">
        <f t="shared" si="1"/>
        <v>43</v>
      </c>
    </row>
    <row r="113" spans="1:8" ht="20.100000000000001" customHeight="1" x14ac:dyDescent="0.25">
      <c r="B113" s="16">
        <v>3104000</v>
      </c>
      <c r="C113" s="34" t="s">
        <v>178</v>
      </c>
      <c r="D113" s="35" t="s">
        <v>179</v>
      </c>
      <c r="E113" s="6">
        <v>25</v>
      </c>
      <c r="F113" s="6">
        <v>0</v>
      </c>
      <c r="G113" s="23">
        <v>9</v>
      </c>
      <c r="H113" s="48">
        <f t="shared" si="1"/>
        <v>34</v>
      </c>
    </row>
    <row r="114" spans="1:8" ht="20.100000000000001" customHeight="1" x14ac:dyDescent="0.25">
      <c r="B114" s="16">
        <v>3105000</v>
      </c>
      <c r="C114" s="34" t="s">
        <v>176</v>
      </c>
      <c r="D114" s="35" t="s">
        <v>180</v>
      </c>
      <c r="E114" s="6">
        <v>25</v>
      </c>
      <c r="F114" s="6">
        <v>0</v>
      </c>
      <c r="G114" s="23">
        <v>6.7</v>
      </c>
      <c r="H114" s="48">
        <f t="shared" si="1"/>
        <v>31.7</v>
      </c>
    </row>
    <row r="115" spans="1:8" ht="20.100000000000001" customHeight="1" x14ac:dyDescent="0.25">
      <c r="B115" s="36">
        <v>3201000</v>
      </c>
      <c r="C115" s="37" t="s">
        <v>181</v>
      </c>
      <c r="D115" s="38" t="s">
        <v>182</v>
      </c>
      <c r="E115" s="6">
        <v>28.9</v>
      </c>
      <c r="F115" s="6">
        <v>0</v>
      </c>
      <c r="G115" s="23">
        <v>9.85</v>
      </c>
      <c r="H115" s="48">
        <f t="shared" si="1"/>
        <v>38.75</v>
      </c>
    </row>
    <row r="116" spans="1:8" ht="20.100000000000001" customHeight="1" x14ac:dyDescent="0.25">
      <c r="B116" s="16">
        <v>3209000</v>
      </c>
      <c r="C116" s="34" t="s">
        <v>183</v>
      </c>
      <c r="D116" s="35" t="s">
        <v>184</v>
      </c>
      <c r="E116" s="6">
        <v>25</v>
      </c>
      <c r="F116" s="6">
        <v>0</v>
      </c>
      <c r="G116" s="23">
        <v>20</v>
      </c>
      <c r="H116" s="48">
        <f t="shared" si="1"/>
        <v>45</v>
      </c>
    </row>
    <row r="117" spans="1:8" ht="20.100000000000001" customHeight="1" x14ac:dyDescent="0.25">
      <c r="B117" s="16">
        <v>3211000</v>
      </c>
      <c r="C117" s="34" t="s">
        <v>181</v>
      </c>
      <c r="D117" s="35" t="s">
        <v>185</v>
      </c>
      <c r="E117" s="6">
        <v>28</v>
      </c>
      <c r="F117" s="6">
        <v>0</v>
      </c>
      <c r="G117" s="23">
        <v>10.3</v>
      </c>
      <c r="H117" s="48">
        <f t="shared" si="1"/>
        <v>38.299999999999997</v>
      </c>
    </row>
    <row r="118" spans="1:8" ht="20.100000000000001" customHeight="1" x14ac:dyDescent="0.25">
      <c r="B118" s="16">
        <v>3212000</v>
      </c>
      <c r="C118" s="34" t="s">
        <v>186</v>
      </c>
      <c r="D118" s="35" t="s">
        <v>187</v>
      </c>
      <c r="E118" s="6">
        <v>34.9</v>
      </c>
      <c r="F118" s="6">
        <v>0</v>
      </c>
      <c r="G118" s="23">
        <v>3.3</v>
      </c>
      <c r="H118" s="48">
        <f t="shared" si="1"/>
        <v>38.199999999999996</v>
      </c>
    </row>
    <row r="119" spans="1:8" ht="20.100000000000001" customHeight="1" x14ac:dyDescent="0.25">
      <c r="B119" s="16">
        <v>3301000</v>
      </c>
      <c r="C119" s="34" t="s">
        <v>188</v>
      </c>
      <c r="D119" s="35" t="s">
        <v>189</v>
      </c>
      <c r="E119" s="6">
        <v>25</v>
      </c>
      <c r="F119" s="6">
        <v>0</v>
      </c>
      <c r="G119" s="23">
        <v>17.3</v>
      </c>
      <c r="H119" s="48">
        <f t="shared" si="1"/>
        <v>42.3</v>
      </c>
    </row>
    <row r="120" spans="1:8" ht="20.100000000000001" customHeight="1" x14ac:dyDescent="0.25">
      <c r="B120" s="16">
        <v>3302000</v>
      </c>
      <c r="C120" s="34" t="s">
        <v>190</v>
      </c>
      <c r="D120" s="35" t="s">
        <v>191</v>
      </c>
      <c r="E120" s="6">
        <v>25.12</v>
      </c>
      <c r="F120" s="6">
        <v>0</v>
      </c>
      <c r="G120" s="23">
        <v>13.1</v>
      </c>
      <c r="H120" s="48">
        <f t="shared" si="1"/>
        <v>38.22</v>
      </c>
    </row>
    <row r="121" spans="1:8" ht="20.100000000000001" customHeight="1" x14ac:dyDescent="0.25">
      <c r="B121" s="16">
        <v>3306000</v>
      </c>
      <c r="C121" s="34" t="s">
        <v>192</v>
      </c>
      <c r="D121" s="35" t="s">
        <v>193</v>
      </c>
      <c r="E121" s="6">
        <v>25</v>
      </c>
      <c r="F121" s="6">
        <v>0</v>
      </c>
      <c r="G121" s="23">
        <v>11</v>
      </c>
      <c r="H121" s="48">
        <f t="shared" si="1"/>
        <v>36</v>
      </c>
    </row>
    <row r="122" spans="1:8" ht="20.100000000000001" customHeight="1" x14ac:dyDescent="0.25">
      <c r="B122" s="16">
        <v>3403000</v>
      </c>
      <c r="C122" s="34" t="s">
        <v>194</v>
      </c>
      <c r="D122" s="35" t="s">
        <v>195</v>
      </c>
      <c r="E122" s="6">
        <v>25</v>
      </c>
      <c r="F122" s="6">
        <v>0</v>
      </c>
      <c r="G122" s="23">
        <v>12</v>
      </c>
      <c r="H122" s="48">
        <f t="shared" si="1"/>
        <v>37</v>
      </c>
    </row>
    <row r="123" spans="1:8" ht="20.100000000000001" customHeight="1" x14ac:dyDescent="0.25">
      <c r="B123" s="16">
        <v>3405000</v>
      </c>
      <c r="C123" s="34" t="s">
        <v>196</v>
      </c>
      <c r="D123" s="35" t="s">
        <v>197</v>
      </c>
      <c r="E123" s="6">
        <v>26.5</v>
      </c>
      <c r="F123" s="6">
        <v>0</v>
      </c>
      <c r="G123" s="23">
        <v>9.5</v>
      </c>
      <c r="H123" s="48">
        <f t="shared" si="1"/>
        <v>36</v>
      </c>
    </row>
    <row r="124" spans="1:8" ht="20.100000000000001" customHeight="1" x14ac:dyDescent="0.25">
      <c r="A124" s="26"/>
      <c r="B124" s="16">
        <v>3502000</v>
      </c>
      <c r="C124" s="34" t="s">
        <v>198</v>
      </c>
      <c r="D124" s="35" t="s">
        <v>199</v>
      </c>
      <c r="E124" s="6">
        <v>25</v>
      </c>
      <c r="F124" s="6">
        <v>0</v>
      </c>
      <c r="G124" s="23">
        <v>15.8</v>
      </c>
      <c r="H124" s="48">
        <f t="shared" si="1"/>
        <v>40.799999999999997</v>
      </c>
    </row>
    <row r="125" spans="1:8" ht="20.100000000000001" customHeight="1" x14ac:dyDescent="0.25">
      <c r="B125" s="39">
        <v>3505000</v>
      </c>
      <c r="C125" s="40" t="s">
        <v>198</v>
      </c>
      <c r="D125" s="41" t="s">
        <v>200</v>
      </c>
      <c r="E125" s="6">
        <v>25</v>
      </c>
      <c r="F125" s="6">
        <v>2</v>
      </c>
      <c r="G125" s="23">
        <v>14.7</v>
      </c>
      <c r="H125" s="48">
        <f t="shared" si="1"/>
        <v>41.7</v>
      </c>
    </row>
    <row r="126" spans="1:8" ht="20.100000000000001" customHeight="1" x14ac:dyDescent="0.25">
      <c r="B126" s="36">
        <v>3509000</v>
      </c>
      <c r="C126" s="37" t="s">
        <v>198</v>
      </c>
      <c r="D126" s="38" t="s">
        <v>201</v>
      </c>
      <c r="E126" s="6">
        <v>28.1</v>
      </c>
      <c r="F126" s="6">
        <v>0</v>
      </c>
      <c r="G126" s="23">
        <v>11.7</v>
      </c>
      <c r="H126" s="48">
        <f t="shared" si="1"/>
        <v>39.799999999999997</v>
      </c>
    </row>
    <row r="127" spans="1:8" ht="20.100000000000001" customHeight="1" x14ac:dyDescent="0.25">
      <c r="B127" s="16">
        <v>3510000</v>
      </c>
      <c r="C127" s="34" t="s">
        <v>198</v>
      </c>
      <c r="D127" s="35" t="s">
        <v>202</v>
      </c>
      <c r="E127" s="6">
        <v>25</v>
      </c>
      <c r="F127" s="6">
        <v>0</v>
      </c>
      <c r="G127" s="23">
        <v>17.100000000000001</v>
      </c>
      <c r="H127" s="48">
        <f t="shared" si="1"/>
        <v>42.1</v>
      </c>
    </row>
    <row r="128" spans="1:8" ht="20.100000000000001" customHeight="1" x14ac:dyDescent="0.25">
      <c r="B128" s="16">
        <v>3601000</v>
      </c>
      <c r="C128" s="34" t="s">
        <v>203</v>
      </c>
      <c r="D128" s="35" t="s">
        <v>204</v>
      </c>
      <c r="E128" s="6">
        <v>25</v>
      </c>
      <c r="F128" s="6">
        <v>0</v>
      </c>
      <c r="G128" s="23">
        <v>14.3</v>
      </c>
      <c r="H128" s="48">
        <f t="shared" si="1"/>
        <v>39.299999999999997</v>
      </c>
    </row>
    <row r="129" spans="2:8" ht="20.100000000000001" customHeight="1" x14ac:dyDescent="0.25">
      <c r="B129" s="16">
        <v>3604000</v>
      </c>
      <c r="C129" s="34" t="s">
        <v>203</v>
      </c>
      <c r="D129" s="35" t="s">
        <v>205</v>
      </c>
      <c r="E129" s="6">
        <v>25</v>
      </c>
      <c r="F129" s="6">
        <v>0</v>
      </c>
      <c r="G129" s="23">
        <v>14.98</v>
      </c>
      <c r="H129" s="48">
        <f t="shared" si="1"/>
        <v>39.980000000000004</v>
      </c>
    </row>
    <row r="130" spans="2:8" ht="20.100000000000001" customHeight="1" x14ac:dyDescent="0.25">
      <c r="B130" s="16">
        <v>3606000</v>
      </c>
      <c r="C130" s="34" t="s">
        <v>203</v>
      </c>
      <c r="D130" s="35" t="s">
        <v>206</v>
      </c>
      <c r="E130" s="6">
        <v>25</v>
      </c>
      <c r="F130" s="6">
        <v>0</v>
      </c>
      <c r="G130" s="23">
        <v>12</v>
      </c>
      <c r="H130" s="48">
        <f t="shared" si="1"/>
        <v>37</v>
      </c>
    </row>
    <row r="131" spans="2:8" ht="20.100000000000001" customHeight="1" x14ac:dyDescent="0.25">
      <c r="B131" s="16">
        <v>3704000</v>
      </c>
      <c r="C131" s="34" t="s">
        <v>207</v>
      </c>
      <c r="D131" s="35" t="s">
        <v>208</v>
      </c>
      <c r="E131" s="6">
        <v>26.7</v>
      </c>
      <c r="F131" s="6">
        <v>0</v>
      </c>
      <c r="G131" s="23">
        <v>6.1</v>
      </c>
      <c r="H131" s="48">
        <f t="shared" si="1"/>
        <v>32.799999999999997</v>
      </c>
    </row>
    <row r="132" spans="2:8" ht="20.100000000000001" customHeight="1" x14ac:dyDescent="0.25">
      <c r="B132" s="16">
        <v>3804000</v>
      </c>
      <c r="C132" s="34" t="s">
        <v>209</v>
      </c>
      <c r="D132" s="35" t="s">
        <v>210</v>
      </c>
      <c r="E132" s="6">
        <v>25</v>
      </c>
      <c r="F132" s="6">
        <v>0</v>
      </c>
      <c r="G132" s="23">
        <v>9</v>
      </c>
      <c r="H132" s="48">
        <f t="shared" si="1"/>
        <v>34</v>
      </c>
    </row>
    <row r="133" spans="2:8" ht="20.100000000000001" customHeight="1" x14ac:dyDescent="0.25">
      <c r="B133" s="16">
        <v>3806000</v>
      </c>
      <c r="C133" s="34" t="s">
        <v>209</v>
      </c>
      <c r="D133" s="35" t="s">
        <v>211</v>
      </c>
      <c r="E133" s="6">
        <v>25</v>
      </c>
      <c r="F133" s="6">
        <v>0</v>
      </c>
      <c r="G133" s="23">
        <v>11.93</v>
      </c>
      <c r="H133" s="48">
        <f t="shared" si="1"/>
        <v>36.93</v>
      </c>
    </row>
    <row r="134" spans="2:8" ht="20.100000000000001" customHeight="1" x14ac:dyDescent="0.25">
      <c r="B134" s="16">
        <v>3809000</v>
      </c>
      <c r="C134" s="34" t="s">
        <v>212</v>
      </c>
      <c r="D134" s="35" t="s">
        <v>213</v>
      </c>
      <c r="E134" s="6">
        <v>25</v>
      </c>
      <c r="F134" s="6">
        <v>0</v>
      </c>
      <c r="G134" s="23">
        <v>10.9</v>
      </c>
      <c r="H134" s="48">
        <f t="shared" si="1"/>
        <v>35.9</v>
      </c>
    </row>
    <row r="135" spans="2:8" ht="20.100000000000001" customHeight="1" x14ac:dyDescent="0.25">
      <c r="B135" s="16">
        <v>3810000</v>
      </c>
      <c r="C135" s="34" t="s">
        <v>209</v>
      </c>
      <c r="D135" s="35" t="s">
        <v>214</v>
      </c>
      <c r="E135" s="6">
        <v>27.5</v>
      </c>
      <c r="F135" s="6">
        <v>0</v>
      </c>
      <c r="G135" s="23">
        <v>7.8</v>
      </c>
      <c r="H135" s="48">
        <f t="shared" si="1"/>
        <v>35.299999999999997</v>
      </c>
    </row>
    <row r="136" spans="2:8" ht="20.100000000000001" customHeight="1" x14ac:dyDescent="0.25">
      <c r="B136" s="39">
        <v>3904000</v>
      </c>
      <c r="C136" s="40" t="s">
        <v>215</v>
      </c>
      <c r="D136" s="41" t="s">
        <v>216</v>
      </c>
      <c r="E136" s="6">
        <v>27</v>
      </c>
      <c r="F136" s="6">
        <v>0</v>
      </c>
      <c r="G136" s="23">
        <v>1.3</v>
      </c>
      <c r="H136" s="48">
        <f t="shared" si="1"/>
        <v>28.3</v>
      </c>
    </row>
    <row r="137" spans="2:8" ht="20.100000000000001" customHeight="1" x14ac:dyDescent="0.25">
      <c r="B137" s="16">
        <v>4003000</v>
      </c>
      <c r="C137" s="34" t="s">
        <v>217</v>
      </c>
      <c r="D137" s="35" t="s">
        <v>218</v>
      </c>
      <c r="E137" s="6">
        <v>25</v>
      </c>
      <c r="F137" s="6">
        <v>0</v>
      </c>
      <c r="G137" s="23">
        <v>12</v>
      </c>
      <c r="H137" s="48">
        <f t="shared" si="1"/>
        <v>37</v>
      </c>
    </row>
    <row r="138" spans="2:8" ht="20.100000000000001" customHeight="1" x14ac:dyDescent="0.25">
      <c r="B138" s="16">
        <v>4101000</v>
      </c>
      <c r="C138" s="34" t="s">
        <v>219</v>
      </c>
      <c r="D138" s="35" t="s">
        <v>220</v>
      </c>
      <c r="E138" s="6">
        <v>25</v>
      </c>
      <c r="F138" s="6">
        <v>0</v>
      </c>
      <c r="G138" s="23">
        <v>10.7</v>
      </c>
      <c r="H138" s="48">
        <f t="shared" si="1"/>
        <v>35.700000000000003</v>
      </c>
    </row>
    <row r="139" spans="2:8" ht="20.100000000000001" customHeight="1" x14ac:dyDescent="0.25">
      <c r="B139" s="16">
        <v>4102000</v>
      </c>
      <c r="C139" s="34" t="s">
        <v>219</v>
      </c>
      <c r="D139" s="35" t="s">
        <v>221</v>
      </c>
      <c r="E139" s="6">
        <v>28</v>
      </c>
      <c r="F139" s="6">
        <v>0</v>
      </c>
      <c r="G139" s="23">
        <v>16</v>
      </c>
      <c r="H139" s="48">
        <f t="shared" si="1"/>
        <v>44</v>
      </c>
    </row>
    <row r="140" spans="2:8" ht="20.100000000000001" customHeight="1" x14ac:dyDescent="0.25">
      <c r="B140" s="16">
        <v>4201000</v>
      </c>
      <c r="C140" s="34" t="s">
        <v>222</v>
      </c>
      <c r="D140" s="35" t="s">
        <v>223</v>
      </c>
      <c r="E140" s="6">
        <v>25</v>
      </c>
      <c r="F140" s="6">
        <v>0</v>
      </c>
      <c r="G140" s="23">
        <v>15.2</v>
      </c>
      <c r="H140" s="48">
        <f t="shared" si="1"/>
        <v>40.200000000000003</v>
      </c>
    </row>
    <row r="141" spans="2:8" ht="20.100000000000001" customHeight="1" x14ac:dyDescent="0.25">
      <c r="B141" s="16">
        <v>4202000</v>
      </c>
      <c r="C141" s="34" t="s">
        <v>222</v>
      </c>
      <c r="D141" s="35" t="s">
        <v>224</v>
      </c>
      <c r="E141" s="6">
        <v>25</v>
      </c>
      <c r="F141" s="6">
        <v>0</v>
      </c>
      <c r="G141" s="23">
        <v>14</v>
      </c>
      <c r="H141" s="48">
        <f t="shared" si="1"/>
        <v>39</v>
      </c>
    </row>
    <row r="142" spans="2:8" ht="20.100000000000001" customHeight="1" x14ac:dyDescent="0.25">
      <c r="B142" s="16">
        <v>4203000</v>
      </c>
      <c r="C142" s="34" t="s">
        <v>222</v>
      </c>
      <c r="D142" s="35" t="s">
        <v>225</v>
      </c>
      <c r="E142" s="6">
        <v>25</v>
      </c>
      <c r="F142" s="6">
        <v>0</v>
      </c>
      <c r="G142" s="23">
        <v>13</v>
      </c>
      <c r="H142" s="48">
        <f t="shared" ref="H142:H205" si="2">SUM(E142:G142)</f>
        <v>38</v>
      </c>
    </row>
    <row r="143" spans="2:8" ht="20.100000000000001" customHeight="1" x14ac:dyDescent="0.25">
      <c r="B143" s="16">
        <v>4204000</v>
      </c>
      <c r="C143" s="34" t="s">
        <v>222</v>
      </c>
      <c r="D143" s="35" t="s">
        <v>226</v>
      </c>
      <c r="E143" s="6">
        <v>25</v>
      </c>
      <c r="F143" s="6">
        <v>0</v>
      </c>
      <c r="G143" s="23">
        <v>13</v>
      </c>
      <c r="H143" s="48">
        <f t="shared" si="2"/>
        <v>38</v>
      </c>
    </row>
    <row r="144" spans="2:8" ht="20.100000000000001" customHeight="1" x14ac:dyDescent="0.25">
      <c r="B144" s="16">
        <v>4301000</v>
      </c>
      <c r="C144" s="34" t="s">
        <v>227</v>
      </c>
      <c r="D144" s="35" t="s">
        <v>228</v>
      </c>
      <c r="E144" s="6">
        <v>25.16</v>
      </c>
      <c r="F144" s="6">
        <v>0</v>
      </c>
      <c r="G144" s="23">
        <v>20.09</v>
      </c>
      <c r="H144" s="48">
        <f t="shared" si="2"/>
        <v>45.25</v>
      </c>
    </row>
    <row r="145" spans="2:8" ht="20.100000000000001" customHeight="1" x14ac:dyDescent="0.25">
      <c r="B145" s="16">
        <v>4302000</v>
      </c>
      <c r="C145" s="34" t="s">
        <v>227</v>
      </c>
      <c r="D145" s="35" t="s">
        <v>229</v>
      </c>
      <c r="E145" s="6">
        <v>27</v>
      </c>
      <c r="F145" s="6">
        <v>0</v>
      </c>
      <c r="G145" s="23">
        <v>19</v>
      </c>
      <c r="H145" s="48">
        <f t="shared" si="2"/>
        <v>46</v>
      </c>
    </row>
    <row r="146" spans="2:8" ht="20.100000000000001" customHeight="1" x14ac:dyDescent="0.25">
      <c r="B146" s="16">
        <v>4303000</v>
      </c>
      <c r="C146" s="34" t="s">
        <v>227</v>
      </c>
      <c r="D146" s="35" t="s">
        <v>230</v>
      </c>
      <c r="E146" s="6">
        <v>25</v>
      </c>
      <c r="F146" s="6">
        <v>0</v>
      </c>
      <c r="G146" s="23">
        <v>17</v>
      </c>
      <c r="H146" s="48">
        <f t="shared" si="2"/>
        <v>42</v>
      </c>
    </row>
    <row r="147" spans="2:8" ht="20.100000000000001" customHeight="1" x14ac:dyDescent="0.25">
      <c r="B147" s="16">
        <v>4304000</v>
      </c>
      <c r="C147" s="34" t="s">
        <v>227</v>
      </c>
      <c r="D147" s="35" t="s">
        <v>231</v>
      </c>
      <c r="E147" s="6">
        <v>25</v>
      </c>
      <c r="F147" s="6">
        <v>0</v>
      </c>
      <c r="G147" s="23">
        <v>14.5</v>
      </c>
      <c r="H147" s="48">
        <f t="shared" si="2"/>
        <v>39.5</v>
      </c>
    </row>
    <row r="148" spans="2:8" ht="20.100000000000001" customHeight="1" x14ac:dyDescent="0.25">
      <c r="B148" s="16">
        <v>4401000</v>
      </c>
      <c r="C148" s="34" t="s">
        <v>232</v>
      </c>
      <c r="D148" s="35" t="s">
        <v>233</v>
      </c>
      <c r="E148" s="6">
        <v>25</v>
      </c>
      <c r="F148" s="6">
        <v>0</v>
      </c>
      <c r="G148" s="23">
        <v>11</v>
      </c>
      <c r="H148" s="48">
        <f t="shared" si="2"/>
        <v>36</v>
      </c>
    </row>
    <row r="149" spans="2:8" ht="20.100000000000001" customHeight="1" x14ac:dyDescent="0.25">
      <c r="B149" s="16">
        <v>4501000</v>
      </c>
      <c r="C149" s="34" t="s">
        <v>49</v>
      </c>
      <c r="D149" s="35" t="s">
        <v>234</v>
      </c>
      <c r="E149" s="6">
        <v>30.8</v>
      </c>
      <c r="F149" s="6">
        <v>0</v>
      </c>
      <c r="G149" s="23">
        <v>5.6</v>
      </c>
      <c r="H149" s="48">
        <f t="shared" si="2"/>
        <v>36.4</v>
      </c>
    </row>
    <row r="150" spans="2:8" ht="20.100000000000001" customHeight="1" x14ac:dyDescent="0.25">
      <c r="B150" s="16">
        <v>4502000</v>
      </c>
      <c r="C150" s="34" t="s">
        <v>49</v>
      </c>
      <c r="D150" s="35" t="s">
        <v>235</v>
      </c>
      <c r="E150" s="6">
        <v>25</v>
      </c>
      <c r="F150" s="6">
        <v>0</v>
      </c>
      <c r="G150" s="23">
        <v>11.98</v>
      </c>
      <c r="H150" s="48">
        <f t="shared" si="2"/>
        <v>36.980000000000004</v>
      </c>
    </row>
    <row r="151" spans="2:8" ht="20.100000000000001" customHeight="1" x14ac:dyDescent="0.25">
      <c r="B151" s="16">
        <v>4602000</v>
      </c>
      <c r="C151" s="34" t="s">
        <v>236</v>
      </c>
      <c r="D151" s="35" t="s">
        <v>237</v>
      </c>
      <c r="E151" s="6">
        <v>25</v>
      </c>
      <c r="F151" s="6">
        <v>0</v>
      </c>
      <c r="G151" s="23">
        <v>22</v>
      </c>
      <c r="H151" s="48">
        <f t="shared" si="2"/>
        <v>47</v>
      </c>
    </row>
    <row r="152" spans="2:8" ht="20.100000000000001" customHeight="1" x14ac:dyDescent="0.25">
      <c r="B152" s="16">
        <v>4603000</v>
      </c>
      <c r="C152" s="34" t="s">
        <v>238</v>
      </c>
      <c r="D152" s="35" t="s">
        <v>239</v>
      </c>
      <c r="E152" s="6">
        <v>25.1</v>
      </c>
      <c r="F152" s="6">
        <v>0</v>
      </c>
      <c r="G152" s="23">
        <v>23.9</v>
      </c>
      <c r="H152" s="48">
        <f t="shared" si="2"/>
        <v>49</v>
      </c>
    </row>
    <row r="153" spans="2:8" ht="20.100000000000001" customHeight="1" x14ac:dyDescent="0.25">
      <c r="B153" s="16">
        <v>4605000</v>
      </c>
      <c r="C153" s="34" t="s">
        <v>236</v>
      </c>
      <c r="D153" s="35" t="s">
        <v>240</v>
      </c>
      <c r="E153" s="6">
        <v>25</v>
      </c>
      <c r="F153" s="6">
        <v>0</v>
      </c>
      <c r="G153" s="23">
        <v>13.9</v>
      </c>
      <c r="H153" s="48">
        <f t="shared" si="2"/>
        <v>38.9</v>
      </c>
    </row>
    <row r="154" spans="2:8" ht="20.100000000000001" customHeight="1" x14ac:dyDescent="0.25">
      <c r="B154" s="16">
        <v>4701000</v>
      </c>
      <c r="C154" s="34" t="s">
        <v>241</v>
      </c>
      <c r="D154" s="35" t="s">
        <v>242</v>
      </c>
      <c r="E154" s="6">
        <v>27</v>
      </c>
      <c r="F154" s="6">
        <v>0</v>
      </c>
      <c r="G154" s="23">
        <v>12</v>
      </c>
      <c r="H154" s="48">
        <f t="shared" si="2"/>
        <v>39</v>
      </c>
    </row>
    <row r="155" spans="2:8" ht="20.100000000000001" customHeight="1" x14ac:dyDescent="0.25">
      <c r="B155" s="16">
        <v>4702000</v>
      </c>
      <c r="C155" s="34" t="s">
        <v>241</v>
      </c>
      <c r="D155" s="35" t="s">
        <v>243</v>
      </c>
      <c r="E155" s="6">
        <v>27.5</v>
      </c>
      <c r="F155" s="6">
        <v>0</v>
      </c>
      <c r="G155" s="23">
        <v>13</v>
      </c>
      <c r="H155" s="48">
        <f t="shared" si="2"/>
        <v>40.5</v>
      </c>
    </row>
    <row r="156" spans="2:8" ht="20.100000000000001" customHeight="1" x14ac:dyDescent="0.25">
      <c r="B156" s="16">
        <v>4706000</v>
      </c>
      <c r="C156" s="34" t="s">
        <v>241</v>
      </c>
      <c r="D156" s="35" t="s">
        <v>244</v>
      </c>
      <c r="E156" s="6">
        <v>26.6</v>
      </c>
      <c r="F156" s="6">
        <v>0</v>
      </c>
      <c r="G156" s="23">
        <v>14.2</v>
      </c>
      <c r="H156" s="48">
        <f t="shared" si="2"/>
        <v>40.799999999999997</v>
      </c>
    </row>
    <row r="157" spans="2:8" ht="20.100000000000001" customHeight="1" x14ac:dyDescent="0.25">
      <c r="B157" s="16">
        <v>4708000</v>
      </c>
      <c r="C157" s="34" t="s">
        <v>241</v>
      </c>
      <c r="D157" s="35" t="s">
        <v>245</v>
      </c>
      <c r="E157" s="6">
        <v>35</v>
      </c>
      <c r="F157" s="6">
        <v>0</v>
      </c>
      <c r="G157" s="23">
        <v>0</v>
      </c>
      <c r="H157" s="48">
        <f t="shared" si="2"/>
        <v>35</v>
      </c>
    </row>
    <row r="158" spans="2:8" ht="20.100000000000001" customHeight="1" x14ac:dyDescent="0.25">
      <c r="B158" s="16">
        <v>4712000</v>
      </c>
      <c r="C158" s="34" t="s">
        <v>241</v>
      </c>
      <c r="D158" s="35" t="s">
        <v>246</v>
      </c>
      <c r="E158" s="6">
        <v>25</v>
      </c>
      <c r="F158" s="6">
        <v>0</v>
      </c>
      <c r="G158" s="23">
        <v>16.399999999999999</v>
      </c>
      <c r="H158" s="48">
        <f t="shared" si="2"/>
        <v>41.4</v>
      </c>
    </row>
    <row r="159" spans="2:8" ht="20.100000000000001" customHeight="1" x14ac:dyDescent="0.25">
      <c r="B159" s="16">
        <v>4713000</v>
      </c>
      <c r="C159" s="34" t="s">
        <v>241</v>
      </c>
      <c r="D159" s="35" t="s">
        <v>247</v>
      </c>
      <c r="E159" s="6">
        <v>25</v>
      </c>
      <c r="F159" s="6">
        <v>0</v>
      </c>
      <c r="G159" s="23">
        <v>14.7</v>
      </c>
      <c r="H159" s="48">
        <f t="shared" si="2"/>
        <v>39.700000000000003</v>
      </c>
    </row>
    <row r="160" spans="2:8" ht="20.100000000000001" customHeight="1" x14ac:dyDescent="0.25">
      <c r="B160" s="16">
        <v>4801000</v>
      </c>
      <c r="C160" s="34" t="s">
        <v>248</v>
      </c>
      <c r="D160" s="35" t="s">
        <v>249</v>
      </c>
      <c r="E160" s="6">
        <v>25</v>
      </c>
      <c r="F160" s="6">
        <v>0</v>
      </c>
      <c r="G160" s="23">
        <v>10.9</v>
      </c>
      <c r="H160" s="48">
        <f t="shared" si="2"/>
        <v>35.9</v>
      </c>
    </row>
    <row r="161" spans="1:8" ht="20.100000000000001" customHeight="1" x14ac:dyDescent="0.25">
      <c r="B161" s="16">
        <v>4802000</v>
      </c>
      <c r="C161" s="34" t="s">
        <v>250</v>
      </c>
      <c r="D161" s="35" t="s">
        <v>251</v>
      </c>
      <c r="E161" s="6">
        <v>25</v>
      </c>
      <c r="F161" s="6">
        <v>0</v>
      </c>
      <c r="G161" s="23">
        <v>14.4</v>
      </c>
      <c r="H161" s="48">
        <f t="shared" si="2"/>
        <v>39.4</v>
      </c>
    </row>
    <row r="162" spans="1:8" ht="20.100000000000001" customHeight="1" x14ac:dyDescent="0.25">
      <c r="B162" s="16">
        <v>4901000</v>
      </c>
      <c r="C162" s="34" t="s">
        <v>252</v>
      </c>
      <c r="D162" s="35" t="s">
        <v>253</v>
      </c>
      <c r="E162" s="6">
        <v>25</v>
      </c>
      <c r="F162" s="6">
        <v>0</v>
      </c>
      <c r="G162" s="23">
        <v>8.6999999999999993</v>
      </c>
      <c r="H162" s="48">
        <f t="shared" si="2"/>
        <v>33.700000000000003</v>
      </c>
    </row>
    <row r="163" spans="1:8" ht="20.100000000000001" customHeight="1" x14ac:dyDescent="0.25">
      <c r="B163" s="16">
        <v>4902000</v>
      </c>
      <c r="C163" s="34" t="s">
        <v>252</v>
      </c>
      <c r="D163" s="35" t="s">
        <v>254</v>
      </c>
      <c r="E163" s="6">
        <v>25</v>
      </c>
      <c r="F163" s="6">
        <v>0</v>
      </c>
      <c r="G163" s="23">
        <v>9</v>
      </c>
      <c r="H163" s="48">
        <f t="shared" si="2"/>
        <v>34</v>
      </c>
    </row>
    <row r="164" spans="1:8" ht="20.100000000000001" customHeight="1" x14ac:dyDescent="0.25">
      <c r="B164" s="16">
        <v>5006000</v>
      </c>
      <c r="C164" s="34" t="s">
        <v>255</v>
      </c>
      <c r="D164" s="35" t="s">
        <v>256</v>
      </c>
      <c r="E164" s="6">
        <v>25</v>
      </c>
      <c r="F164" s="6">
        <v>0</v>
      </c>
      <c r="G164" s="23">
        <v>16</v>
      </c>
      <c r="H164" s="48">
        <f t="shared" si="2"/>
        <v>41</v>
      </c>
    </row>
    <row r="165" spans="1:8" ht="20.100000000000001" customHeight="1" x14ac:dyDescent="0.25">
      <c r="B165" s="16">
        <v>5008000</v>
      </c>
      <c r="C165" s="34" t="s">
        <v>255</v>
      </c>
      <c r="D165" s="35" t="s">
        <v>164</v>
      </c>
      <c r="E165" s="6">
        <v>25</v>
      </c>
      <c r="F165" s="6">
        <v>0</v>
      </c>
      <c r="G165" s="23">
        <v>9.8000000000000007</v>
      </c>
      <c r="H165" s="48">
        <f t="shared" si="2"/>
        <v>34.799999999999997</v>
      </c>
    </row>
    <row r="166" spans="1:8" ht="20.100000000000001" customHeight="1" x14ac:dyDescent="0.25">
      <c r="A166" s="26"/>
      <c r="B166" s="16">
        <v>5102000</v>
      </c>
      <c r="C166" s="34" t="s">
        <v>257</v>
      </c>
      <c r="D166" s="35" t="s">
        <v>258</v>
      </c>
      <c r="E166" s="6">
        <v>25</v>
      </c>
      <c r="F166" s="6">
        <v>0</v>
      </c>
      <c r="G166" s="23">
        <v>11.8</v>
      </c>
      <c r="H166" s="48">
        <f t="shared" si="2"/>
        <v>36.799999999999997</v>
      </c>
    </row>
    <row r="167" spans="1:8" ht="20.100000000000001" customHeight="1" x14ac:dyDescent="0.25">
      <c r="A167" s="26"/>
      <c r="B167" s="16">
        <v>5106000</v>
      </c>
      <c r="C167" s="34" t="s">
        <v>257</v>
      </c>
      <c r="D167" s="35" t="s">
        <v>259</v>
      </c>
      <c r="E167" s="6">
        <v>25</v>
      </c>
      <c r="F167" s="6">
        <v>0</v>
      </c>
      <c r="G167" s="23">
        <v>8</v>
      </c>
      <c r="H167" s="48">
        <f t="shared" si="2"/>
        <v>33</v>
      </c>
    </row>
    <row r="168" spans="1:8" ht="20.100000000000001" customHeight="1" x14ac:dyDescent="0.25">
      <c r="B168" s="16">
        <v>5201000</v>
      </c>
      <c r="C168" s="34" t="s">
        <v>260</v>
      </c>
      <c r="D168" s="35" t="s">
        <v>261</v>
      </c>
      <c r="E168" s="6">
        <v>25</v>
      </c>
      <c r="F168" s="6">
        <v>0</v>
      </c>
      <c r="G168" s="23">
        <v>9.9</v>
      </c>
      <c r="H168" s="48">
        <f t="shared" si="2"/>
        <v>34.9</v>
      </c>
    </row>
    <row r="169" spans="1:8" ht="20.100000000000001" customHeight="1" x14ac:dyDescent="0.25">
      <c r="B169" s="16">
        <v>5204000</v>
      </c>
      <c r="C169" s="34" t="s">
        <v>260</v>
      </c>
      <c r="D169" s="35" t="s">
        <v>262</v>
      </c>
      <c r="E169" s="6">
        <v>25</v>
      </c>
      <c r="F169" s="6">
        <v>0</v>
      </c>
      <c r="G169" s="23">
        <v>9</v>
      </c>
      <c r="H169" s="48">
        <f t="shared" si="2"/>
        <v>34</v>
      </c>
    </row>
    <row r="170" spans="1:8" ht="20.100000000000001" customHeight="1" x14ac:dyDescent="0.25">
      <c r="B170" s="16">
        <v>5205000</v>
      </c>
      <c r="C170" s="34" t="s">
        <v>260</v>
      </c>
      <c r="D170" s="35" t="s">
        <v>263</v>
      </c>
      <c r="E170" s="6">
        <v>25</v>
      </c>
      <c r="F170" s="6">
        <v>0</v>
      </c>
      <c r="G170" s="23">
        <v>20.8</v>
      </c>
      <c r="H170" s="48">
        <f t="shared" si="2"/>
        <v>45.8</v>
      </c>
    </row>
    <row r="171" spans="1:8" ht="20.100000000000001" customHeight="1" x14ac:dyDescent="0.25">
      <c r="B171" s="16">
        <v>5301000</v>
      </c>
      <c r="C171" s="34" t="s">
        <v>264</v>
      </c>
      <c r="D171" s="35" t="s">
        <v>265</v>
      </c>
      <c r="E171" s="6">
        <v>25</v>
      </c>
      <c r="F171" s="6">
        <v>0</v>
      </c>
      <c r="G171" s="23">
        <v>15.4</v>
      </c>
      <c r="H171" s="48">
        <f t="shared" si="2"/>
        <v>40.4</v>
      </c>
    </row>
    <row r="172" spans="1:8" ht="20.100000000000001" customHeight="1" x14ac:dyDescent="0.25">
      <c r="B172" s="16">
        <v>5303000</v>
      </c>
      <c r="C172" s="34" t="s">
        <v>264</v>
      </c>
      <c r="D172" s="35" t="s">
        <v>267</v>
      </c>
      <c r="E172" s="6">
        <v>25</v>
      </c>
      <c r="F172" s="6">
        <v>0</v>
      </c>
      <c r="G172" s="23">
        <v>12.68</v>
      </c>
      <c r="H172" s="48">
        <f t="shared" si="2"/>
        <v>37.68</v>
      </c>
    </row>
    <row r="173" spans="1:8" ht="20.100000000000001" customHeight="1" x14ac:dyDescent="0.25">
      <c r="B173" s="16">
        <v>5401000</v>
      </c>
      <c r="C173" s="34" t="s">
        <v>268</v>
      </c>
      <c r="D173" s="35" t="s">
        <v>387</v>
      </c>
      <c r="E173" s="6">
        <v>25</v>
      </c>
      <c r="F173" s="6">
        <v>0</v>
      </c>
      <c r="G173" s="23">
        <v>16.5</v>
      </c>
      <c r="H173" s="48">
        <f t="shared" si="2"/>
        <v>41.5</v>
      </c>
    </row>
    <row r="174" spans="1:8" ht="20.100000000000001" customHeight="1" x14ac:dyDescent="0.25">
      <c r="B174" s="16">
        <v>5403000</v>
      </c>
      <c r="C174" s="34" t="s">
        <v>268</v>
      </c>
      <c r="D174" s="35" t="s">
        <v>269</v>
      </c>
      <c r="E174" s="6">
        <v>25</v>
      </c>
      <c r="F174" s="6">
        <v>0</v>
      </c>
      <c r="G174" s="23">
        <v>18.850000000000001</v>
      </c>
      <c r="H174" s="48">
        <f t="shared" si="2"/>
        <v>43.85</v>
      </c>
    </row>
    <row r="175" spans="1:8" ht="20.100000000000001" customHeight="1" x14ac:dyDescent="0.25">
      <c r="B175" s="16">
        <v>5404000</v>
      </c>
      <c r="C175" s="34" t="s">
        <v>268</v>
      </c>
      <c r="D175" s="35" t="s">
        <v>270</v>
      </c>
      <c r="E175" s="6">
        <v>25</v>
      </c>
      <c r="F175" s="6">
        <v>0</v>
      </c>
      <c r="G175" s="23">
        <v>8</v>
      </c>
      <c r="H175" s="48">
        <f t="shared" si="2"/>
        <v>33</v>
      </c>
    </row>
    <row r="176" spans="1:8" ht="20.100000000000001" customHeight="1" x14ac:dyDescent="0.25">
      <c r="B176" s="16">
        <v>5502000</v>
      </c>
      <c r="C176" s="34" t="s">
        <v>271</v>
      </c>
      <c r="D176" s="35" t="s">
        <v>272</v>
      </c>
      <c r="E176" s="6">
        <v>25</v>
      </c>
      <c r="F176" s="6">
        <v>0</v>
      </c>
      <c r="G176" s="23">
        <v>13.5</v>
      </c>
      <c r="H176" s="48">
        <f t="shared" si="2"/>
        <v>38.5</v>
      </c>
    </row>
    <row r="177" spans="2:8" ht="20.100000000000001" customHeight="1" x14ac:dyDescent="0.25">
      <c r="B177" s="16">
        <v>5503000</v>
      </c>
      <c r="C177" s="34" t="s">
        <v>271</v>
      </c>
      <c r="D177" s="35" t="s">
        <v>273</v>
      </c>
      <c r="E177" s="6">
        <v>25</v>
      </c>
      <c r="F177" s="6">
        <v>1</v>
      </c>
      <c r="G177" s="23">
        <v>15</v>
      </c>
      <c r="H177" s="48">
        <f t="shared" si="2"/>
        <v>41</v>
      </c>
    </row>
    <row r="178" spans="2:8" ht="20.100000000000001" customHeight="1" x14ac:dyDescent="0.25">
      <c r="B178" s="16">
        <v>5504000</v>
      </c>
      <c r="C178" s="34" t="s">
        <v>271</v>
      </c>
      <c r="D178" s="35" t="s">
        <v>274</v>
      </c>
      <c r="E178" s="6">
        <v>31.5</v>
      </c>
      <c r="F178" s="6">
        <v>0</v>
      </c>
      <c r="G178" s="23">
        <v>9.5</v>
      </c>
      <c r="H178" s="48">
        <f t="shared" si="2"/>
        <v>41</v>
      </c>
    </row>
    <row r="179" spans="2:8" ht="20.100000000000001" customHeight="1" x14ac:dyDescent="0.25">
      <c r="B179" s="16">
        <v>5602000</v>
      </c>
      <c r="C179" s="34" t="s">
        <v>275</v>
      </c>
      <c r="D179" s="35" t="s">
        <v>276</v>
      </c>
      <c r="E179" s="6">
        <v>25</v>
      </c>
      <c r="F179" s="6">
        <v>0</v>
      </c>
      <c r="G179" s="23">
        <v>16</v>
      </c>
      <c r="H179" s="48">
        <f t="shared" si="2"/>
        <v>41</v>
      </c>
    </row>
    <row r="180" spans="2:8" ht="20.100000000000001" customHeight="1" x14ac:dyDescent="0.25">
      <c r="B180" s="16">
        <v>5604000</v>
      </c>
      <c r="C180" s="34" t="s">
        <v>277</v>
      </c>
      <c r="D180" s="35" t="s">
        <v>278</v>
      </c>
      <c r="E180" s="6">
        <v>25</v>
      </c>
      <c r="F180" s="6">
        <v>0</v>
      </c>
      <c r="G180" s="23">
        <v>14.5</v>
      </c>
      <c r="H180" s="48">
        <f t="shared" si="2"/>
        <v>39.5</v>
      </c>
    </row>
    <row r="181" spans="2:8" ht="20.100000000000001" customHeight="1" x14ac:dyDescent="0.25">
      <c r="B181" s="16">
        <v>5605000</v>
      </c>
      <c r="C181" s="34" t="s">
        <v>277</v>
      </c>
      <c r="D181" s="35" t="s">
        <v>279</v>
      </c>
      <c r="E181" s="6">
        <v>25</v>
      </c>
      <c r="F181" s="6">
        <v>0</v>
      </c>
      <c r="G181" s="23">
        <v>13.6</v>
      </c>
      <c r="H181" s="48">
        <f t="shared" si="2"/>
        <v>38.6</v>
      </c>
    </row>
    <row r="182" spans="2:8" ht="20.100000000000001" customHeight="1" x14ac:dyDescent="0.25">
      <c r="B182" s="16">
        <v>5608000</v>
      </c>
      <c r="C182" s="34" t="s">
        <v>277</v>
      </c>
      <c r="D182" s="35" t="s">
        <v>280</v>
      </c>
      <c r="E182" s="6">
        <v>25</v>
      </c>
      <c r="F182" s="6">
        <v>0</v>
      </c>
      <c r="G182" s="23">
        <v>10.199999999999999</v>
      </c>
      <c r="H182" s="48">
        <f t="shared" si="2"/>
        <v>35.200000000000003</v>
      </c>
    </row>
    <row r="183" spans="2:8" ht="20.100000000000001" customHeight="1" x14ac:dyDescent="0.25">
      <c r="B183" s="16">
        <v>5703000</v>
      </c>
      <c r="C183" s="34" t="s">
        <v>281</v>
      </c>
      <c r="D183" s="35" t="s">
        <v>282</v>
      </c>
      <c r="E183" s="6">
        <v>25</v>
      </c>
      <c r="F183" s="6">
        <v>0</v>
      </c>
      <c r="G183" s="23">
        <v>10.9</v>
      </c>
      <c r="H183" s="48">
        <f t="shared" si="2"/>
        <v>35.9</v>
      </c>
    </row>
    <row r="184" spans="2:8" ht="20.100000000000001" customHeight="1" x14ac:dyDescent="0.25">
      <c r="B184" s="16">
        <v>5706000</v>
      </c>
      <c r="C184" s="34" t="s">
        <v>283</v>
      </c>
      <c r="D184" s="35" t="s">
        <v>284</v>
      </c>
      <c r="E184" s="6">
        <v>25</v>
      </c>
      <c r="F184" s="6">
        <v>0</v>
      </c>
      <c r="G184" s="23">
        <v>6.3</v>
      </c>
      <c r="H184" s="48">
        <f t="shared" si="2"/>
        <v>31.3</v>
      </c>
    </row>
    <row r="185" spans="2:8" ht="20.100000000000001" customHeight="1" x14ac:dyDescent="0.25">
      <c r="B185" s="16">
        <v>5707000</v>
      </c>
      <c r="C185" s="34" t="s">
        <v>281</v>
      </c>
      <c r="D185" s="35" t="s">
        <v>285</v>
      </c>
      <c r="E185" s="6">
        <v>25</v>
      </c>
      <c r="F185" s="6">
        <v>0</v>
      </c>
      <c r="G185" s="23">
        <v>19</v>
      </c>
      <c r="H185" s="48">
        <f t="shared" si="2"/>
        <v>44</v>
      </c>
    </row>
    <row r="186" spans="2:8" ht="20.100000000000001" customHeight="1" x14ac:dyDescent="0.25">
      <c r="B186" s="16">
        <v>5801000</v>
      </c>
      <c r="C186" s="34" t="s">
        <v>286</v>
      </c>
      <c r="D186" s="35" t="s">
        <v>287</v>
      </c>
      <c r="E186" s="6">
        <v>25</v>
      </c>
      <c r="F186" s="6">
        <v>0</v>
      </c>
      <c r="G186" s="23">
        <v>18.399999999999999</v>
      </c>
      <c r="H186" s="48">
        <f t="shared" si="2"/>
        <v>43.4</v>
      </c>
    </row>
    <row r="187" spans="2:8" ht="20.100000000000001" customHeight="1" x14ac:dyDescent="0.25">
      <c r="B187" s="16">
        <v>5802000</v>
      </c>
      <c r="C187" s="34" t="s">
        <v>286</v>
      </c>
      <c r="D187" s="35" t="s">
        <v>288</v>
      </c>
      <c r="E187" s="6">
        <v>25</v>
      </c>
      <c r="F187" s="6">
        <v>0</v>
      </c>
      <c r="G187" s="23">
        <v>18.5</v>
      </c>
      <c r="H187" s="48">
        <f t="shared" si="2"/>
        <v>43.5</v>
      </c>
    </row>
    <row r="188" spans="2:8" ht="20.100000000000001" customHeight="1" x14ac:dyDescent="0.25">
      <c r="B188" s="16">
        <v>5803000</v>
      </c>
      <c r="C188" s="34" t="s">
        <v>286</v>
      </c>
      <c r="D188" s="35" t="s">
        <v>289</v>
      </c>
      <c r="E188" s="6">
        <v>25</v>
      </c>
      <c r="F188" s="6">
        <v>0</v>
      </c>
      <c r="G188" s="23">
        <v>19.5</v>
      </c>
      <c r="H188" s="48">
        <f t="shared" si="2"/>
        <v>44.5</v>
      </c>
    </row>
    <row r="189" spans="2:8" ht="20.100000000000001" customHeight="1" x14ac:dyDescent="0.25">
      <c r="B189" s="36">
        <v>5804000</v>
      </c>
      <c r="C189" s="37" t="s">
        <v>286</v>
      </c>
      <c r="D189" s="38" t="s">
        <v>290</v>
      </c>
      <c r="E189" s="6">
        <v>25</v>
      </c>
      <c r="F189" s="6">
        <v>0</v>
      </c>
      <c r="G189" s="23">
        <v>20.2</v>
      </c>
      <c r="H189" s="48">
        <f t="shared" si="2"/>
        <v>45.2</v>
      </c>
    </row>
    <row r="190" spans="2:8" ht="20.100000000000001" customHeight="1" x14ac:dyDescent="0.25">
      <c r="B190" s="16">
        <v>5805000</v>
      </c>
      <c r="C190" s="34" t="s">
        <v>286</v>
      </c>
      <c r="D190" s="35" t="s">
        <v>291</v>
      </c>
      <c r="E190" s="6">
        <v>26.8</v>
      </c>
      <c r="F190" s="6">
        <v>1.4</v>
      </c>
      <c r="G190" s="23">
        <v>12.6</v>
      </c>
      <c r="H190" s="48">
        <f t="shared" si="2"/>
        <v>40.799999999999997</v>
      </c>
    </row>
    <row r="191" spans="2:8" ht="20.100000000000001" customHeight="1" x14ac:dyDescent="0.25">
      <c r="B191" s="16">
        <v>5901000</v>
      </c>
      <c r="C191" s="34" t="s">
        <v>292</v>
      </c>
      <c r="D191" s="35" t="s">
        <v>293</v>
      </c>
      <c r="E191" s="6">
        <v>25</v>
      </c>
      <c r="F191" s="6">
        <v>0</v>
      </c>
      <c r="G191" s="23">
        <v>10.8</v>
      </c>
      <c r="H191" s="48">
        <f t="shared" si="2"/>
        <v>35.799999999999997</v>
      </c>
    </row>
    <row r="192" spans="2:8" ht="20.100000000000001" customHeight="1" x14ac:dyDescent="0.25">
      <c r="B192" s="16">
        <v>5903000</v>
      </c>
      <c r="C192" s="34" t="s">
        <v>292</v>
      </c>
      <c r="D192" s="35" t="s">
        <v>294</v>
      </c>
      <c r="E192" s="6">
        <v>26.43</v>
      </c>
      <c r="F192" s="6">
        <v>0</v>
      </c>
      <c r="G192" s="23">
        <v>7.4</v>
      </c>
      <c r="H192" s="48">
        <f t="shared" si="2"/>
        <v>33.83</v>
      </c>
    </row>
    <row r="193" spans="2:8" ht="20.100000000000001" customHeight="1" x14ac:dyDescent="0.25">
      <c r="B193" s="16">
        <v>6001000</v>
      </c>
      <c r="C193" s="34" t="s">
        <v>295</v>
      </c>
      <c r="D193" s="35" t="s">
        <v>296</v>
      </c>
      <c r="E193" s="6">
        <v>32</v>
      </c>
      <c r="F193" s="6">
        <v>2</v>
      </c>
      <c r="G193" s="23">
        <v>12.4</v>
      </c>
      <c r="H193" s="48">
        <f t="shared" si="2"/>
        <v>46.4</v>
      </c>
    </row>
    <row r="194" spans="2:8" ht="20.100000000000001" customHeight="1" x14ac:dyDescent="0.25">
      <c r="B194" s="16">
        <v>6002000</v>
      </c>
      <c r="C194" s="34" t="s">
        <v>295</v>
      </c>
      <c r="D194" s="35" t="s">
        <v>297</v>
      </c>
      <c r="E194" s="6">
        <v>25</v>
      </c>
      <c r="F194" s="6">
        <v>0</v>
      </c>
      <c r="G194" s="23">
        <v>23.3</v>
      </c>
      <c r="H194" s="48">
        <f t="shared" si="2"/>
        <v>48.3</v>
      </c>
    </row>
    <row r="195" spans="2:8" ht="20.100000000000001" customHeight="1" x14ac:dyDescent="0.25">
      <c r="B195" s="16">
        <v>6003000</v>
      </c>
      <c r="C195" s="34" t="s">
        <v>295</v>
      </c>
      <c r="D195" s="35" t="s">
        <v>298</v>
      </c>
      <c r="E195" s="6">
        <v>25</v>
      </c>
      <c r="F195" s="6">
        <v>0.9</v>
      </c>
      <c r="G195" s="23">
        <v>14.8</v>
      </c>
      <c r="H195" s="48">
        <f t="shared" si="2"/>
        <v>40.700000000000003</v>
      </c>
    </row>
    <row r="196" spans="2:8" ht="20.100000000000001" customHeight="1" x14ac:dyDescent="0.25">
      <c r="B196" s="16">
        <v>6004000</v>
      </c>
      <c r="C196" s="34" t="s">
        <v>266</v>
      </c>
      <c r="D196" s="35" t="s">
        <v>299</v>
      </c>
      <c r="E196" s="6">
        <v>25</v>
      </c>
      <c r="F196" s="6">
        <v>0.9</v>
      </c>
      <c r="G196" s="23">
        <v>22.4</v>
      </c>
      <c r="H196" s="48">
        <f t="shared" si="2"/>
        <v>48.3</v>
      </c>
    </row>
    <row r="197" spans="2:8" ht="20.100000000000001" customHeight="1" x14ac:dyDescent="0.25">
      <c r="B197" s="16">
        <v>6102000</v>
      </c>
      <c r="C197" s="34" t="s">
        <v>300</v>
      </c>
      <c r="D197" s="35" t="s">
        <v>301</v>
      </c>
      <c r="E197" s="6">
        <v>25</v>
      </c>
      <c r="F197" s="6">
        <v>0</v>
      </c>
      <c r="G197" s="23">
        <v>9.6999999999999993</v>
      </c>
      <c r="H197" s="48">
        <f t="shared" si="2"/>
        <v>34.700000000000003</v>
      </c>
    </row>
    <row r="198" spans="2:8" ht="20.100000000000001" customHeight="1" x14ac:dyDescent="0.25">
      <c r="B198" s="16">
        <v>6103000</v>
      </c>
      <c r="C198" s="34" t="s">
        <v>300</v>
      </c>
      <c r="D198" s="35" t="s">
        <v>302</v>
      </c>
      <c r="E198" s="6">
        <v>25</v>
      </c>
      <c r="F198" s="6">
        <v>0</v>
      </c>
      <c r="G198" s="23">
        <v>7.81</v>
      </c>
      <c r="H198" s="48">
        <f t="shared" si="2"/>
        <v>32.81</v>
      </c>
    </row>
    <row r="199" spans="2:8" ht="20.100000000000001" customHeight="1" x14ac:dyDescent="0.25">
      <c r="B199" s="16">
        <v>6201000</v>
      </c>
      <c r="C199" s="34" t="s">
        <v>303</v>
      </c>
      <c r="D199" s="35" t="s">
        <v>304</v>
      </c>
      <c r="E199" s="6">
        <v>25</v>
      </c>
      <c r="F199" s="6">
        <v>0</v>
      </c>
      <c r="G199" s="23">
        <v>7.6</v>
      </c>
      <c r="H199" s="48">
        <f t="shared" si="2"/>
        <v>32.6</v>
      </c>
    </row>
    <row r="200" spans="2:8" ht="20.100000000000001" customHeight="1" x14ac:dyDescent="0.25">
      <c r="B200" s="16">
        <v>6205000</v>
      </c>
      <c r="C200" s="34" t="s">
        <v>306</v>
      </c>
      <c r="D200" s="35" t="s">
        <v>305</v>
      </c>
      <c r="E200" s="6">
        <v>25</v>
      </c>
      <c r="F200" s="6">
        <v>0</v>
      </c>
      <c r="G200" s="23">
        <v>11.8</v>
      </c>
      <c r="H200" s="48">
        <f t="shared" si="2"/>
        <v>36.799999999999997</v>
      </c>
    </row>
    <row r="201" spans="2:8" ht="20.100000000000001" customHeight="1" x14ac:dyDescent="0.25">
      <c r="B201" s="16">
        <v>6301000</v>
      </c>
      <c r="C201" s="34" t="s">
        <v>308</v>
      </c>
      <c r="D201" s="35" t="s">
        <v>307</v>
      </c>
      <c r="E201" s="6">
        <v>25</v>
      </c>
      <c r="F201" s="6">
        <v>0</v>
      </c>
      <c r="G201" s="23">
        <v>13.6</v>
      </c>
      <c r="H201" s="48">
        <f t="shared" si="2"/>
        <v>38.6</v>
      </c>
    </row>
    <row r="202" spans="2:8" ht="20.100000000000001" customHeight="1" x14ac:dyDescent="0.25">
      <c r="B202" s="16">
        <v>6302000</v>
      </c>
      <c r="C202" s="34" t="s">
        <v>309</v>
      </c>
      <c r="D202" s="35" t="s">
        <v>310</v>
      </c>
      <c r="E202" s="6">
        <v>25</v>
      </c>
      <c r="F202" s="6">
        <v>0</v>
      </c>
      <c r="G202" s="23">
        <v>16.899999999999999</v>
      </c>
      <c r="H202" s="48">
        <f t="shared" si="2"/>
        <v>41.9</v>
      </c>
    </row>
    <row r="203" spans="2:8" ht="20.100000000000001" customHeight="1" x14ac:dyDescent="0.25">
      <c r="B203" s="16">
        <v>6303000</v>
      </c>
      <c r="C203" s="34" t="s">
        <v>309</v>
      </c>
      <c r="D203" s="35" t="s">
        <v>311</v>
      </c>
      <c r="E203" s="6">
        <v>25</v>
      </c>
      <c r="F203" s="6">
        <v>0</v>
      </c>
      <c r="G203" s="23">
        <v>15.6</v>
      </c>
      <c r="H203" s="48">
        <f t="shared" si="2"/>
        <v>40.6</v>
      </c>
    </row>
    <row r="204" spans="2:8" ht="20.100000000000001" customHeight="1" x14ac:dyDescent="0.25">
      <c r="B204" s="16">
        <v>6304000</v>
      </c>
      <c r="C204" s="34" t="s">
        <v>309</v>
      </c>
      <c r="D204" s="35" t="s">
        <v>312</v>
      </c>
      <c r="E204" s="6">
        <v>25</v>
      </c>
      <c r="F204" s="6">
        <v>0</v>
      </c>
      <c r="G204" s="23">
        <v>19.5</v>
      </c>
      <c r="H204" s="48">
        <f t="shared" si="2"/>
        <v>44.5</v>
      </c>
    </row>
    <row r="205" spans="2:8" ht="20.100000000000001" customHeight="1" x14ac:dyDescent="0.25">
      <c r="B205" s="16">
        <v>6401000</v>
      </c>
      <c r="C205" s="34" t="s">
        <v>313</v>
      </c>
      <c r="D205" s="35" t="s">
        <v>314</v>
      </c>
      <c r="E205" s="6">
        <v>25</v>
      </c>
      <c r="F205" s="6">
        <v>0</v>
      </c>
      <c r="G205" s="23">
        <v>10.6</v>
      </c>
      <c r="H205" s="48">
        <f t="shared" si="2"/>
        <v>35.6</v>
      </c>
    </row>
    <row r="206" spans="2:8" ht="20.100000000000001" customHeight="1" x14ac:dyDescent="0.25">
      <c r="B206" s="16">
        <v>6502000</v>
      </c>
      <c r="C206" s="34" t="s">
        <v>315</v>
      </c>
      <c r="D206" s="35" t="s">
        <v>316</v>
      </c>
      <c r="E206" s="6">
        <v>25</v>
      </c>
      <c r="F206" s="6">
        <v>0</v>
      </c>
      <c r="G206" s="23">
        <v>11.55</v>
      </c>
      <c r="H206" s="48">
        <f t="shared" ref="H206:H247" si="3">SUM(E206:G206)</f>
        <v>36.549999999999997</v>
      </c>
    </row>
    <row r="207" spans="2:8" ht="20.100000000000001" customHeight="1" x14ac:dyDescent="0.25">
      <c r="B207" s="16">
        <v>6505000</v>
      </c>
      <c r="C207" s="34" t="s">
        <v>315</v>
      </c>
      <c r="D207" s="35" t="s">
        <v>317</v>
      </c>
      <c r="E207" s="6">
        <v>25</v>
      </c>
      <c r="F207" s="6">
        <v>0</v>
      </c>
      <c r="G207" s="23">
        <v>11.5</v>
      </c>
      <c r="H207" s="48">
        <f t="shared" si="3"/>
        <v>36.5</v>
      </c>
    </row>
    <row r="208" spans="2:8" ht="20.100000000000001" customHeight="1" x14ac:dyDescent="0.25">
      <c r="B208" s="16">
        <v>6601000</v>
      </c>
      <c r="C208" s="34" t="s">
        <v>318</v>
      </c>
      <c r="D208" s="35" t="s">
        <v>319</v>
      </c>
      <c r="E208" s="6">
        <v>25</v>
      </c>
      <c r="F208" s="6">
        <v>0</v>
      </c>
      <c r="G208" s="24">
        <v>17.058</v>
      </c>
      <c r="H208" s="49">
        <f t="shared" si="3"/>
        <v>42.058</v>
      </c>
    </row>
    <row r="209" spans="2:8" ht="20.100000000000001" customHeight="1" x14ac:dyDescent="0.25">
      <c r="B209" s="16">
        <v>6602000</v>
      </c>
      <c r="C209" s="34" t="s">
        <v>318</v>
      </c>
      <c r="D209" s="35" t="s">
        <v>320</v>
      </c>
      <c r="E209" s="6">
        <v>25</v>
      </c>
      <c r="F209" s="6">
        <v>0</v>
      </c>
      <c r="G209" s="23">
        <v>15.6</v>
      </c>
      <c r="H209" s="48">
        <f t="shared" si="3"/>
        <v>40.6</v>
      </c>
    </row>
    <row r="210" spans="2:8" ht="20.100000000000001" customHeight="1" x14ac:dyDescent="0.25">
      <c r="B210" s="16">
        <v>6603000</v>
      </c>
      <c r="C210" s="34" t="s">
        <v>321</v>
      </c>
      <c r="D210" s="35" t="s">
        <v>322</v>
      </c>
      <c r="E210" s="6">
        <v>25</v>
      </c>
      <c r="F210" s="6">
        <v>0</v>
      </c>
      <c r="G210" s="23">
        <v>13</v>
      </c>
      <c r="H210" s="48">
        <f t="shared" si="3"/>
        <v>38</v>
      </c>
    </row>
    <row r="211" spans="2:8" ht="20.100000000000001" customHeight="1" x14ac:dyDescent="0.25">
      <c r="B211" s="16">
        <v>6605000</v>
      </c>
      <c r="C211" s="34" t="s">
        <v>321</v>
      </c>
      <c r="D211" s="35" t="s">
        <v>323</v>
      </c>
      <c r="E211" s="6">
        <v>25</v>
      </c>
      <c r="F211" s="6">
        <v>0</v>
      </c>
      <c r="G211" s="23">
        <v>16.899999999999999</v>
      </c>
      <c r="H211" s="48">
        <f t="shared" si="3"/>
        <v>41.9</v>
      </c>
    </row>
    <row r="212" spans="2:8" ht="20.100000000000001" customHeight="1" x14ac:dyDescent="0.25">
      <c r="B212" s="16">
        <v>6606000</v>
      </c>
      <c r="C212" s="34" t="s">
        <v>321</v>
      </c>
      <c r="D212" s="35" t="s">
        <v>324</v>
      </c>
      <c r="E212" s="6">
        <v>25</v>
      </c>
      <c r="F212" s="6">
        <v>0</v>
      </c>
      <c r="G212" s="23">
        <v>15.01</v>
      </c>
      <c r="H212" s="48">
        <f t="shared" si="3"/>
        <v>40.01</v>
      </c>
    </row>
    <row r="213" spans="2:8" ht="20.100000000000001" customHeight="1" x14ac:dyDescent="0.25">
      <c r="B213" s="16">
        <v>6701000</v>
      </c>
      <c r="C213" s="34" t="s">
        <v>325</v>
      </c>
      <c r="D213" s="35" t="s">
        <v>326</v>
      </c>
      <c r="E213" s="6">
        <v>25</v>
      </c>
      <c r="F213" s="6">
        <v>0</v>
      </c>
      <c r="G213" s="23">
        <v>7.2</v>
      </c>
      <c r="H213" s="48">
        <f t="shared" si="3"/>
        <v>32.200000000000003</v>
      </c>
    </row>
    <row r="214" spans="2:8" ht="20.100000000000001" customHeight="1" x14ac:dyDescent="0.25">
      <c r="B214" s="36">
        <v>6703000</v>
      </c>
      <c r="C214" s="37" t="s">
        <v>325</v>
      </c>
      <c r="D214" s="38" t="s">
        <v>327</v>
      </c>
      <c r="E214" s="6">
        <v>25</v>
      </c>
      <c r="F214" s="6">
        <v>0</v>
      </c>
      <c r="G214" s="23">
        <v>19</v>
      </c>
      <c r="H214" s="48">
        <f t="shared" si="3"/>
        <v>44</v>
      </c>
    </row>
    <row r="215" spans="2:8" ht="20.100000000000001" customHeight="1" x14ac:dyDescent="0.25">
      <c r="B215" s="16">
        <v>6802000</v>
      </c>
      <c r="C215" s="34" t="s">
        <v>328</v>
      </c>
      <c r="D215" s="35" t="s">
        <v>329</v>
      </c>
      <c r="E215" s="6">
        <v>25</v>
      </c>
      <c r="F215" s="6">
        <v>0</v>
      </c>
      <c r="G215" s="23">
        <v>14</v>
      </c>
      <c r="H215" s="48">
        <f t="shared" si="3"/>
        <v>39</v>
      </c>
    </row>
    <row r="216" spans="2:8" ht="20.100000000000001" customHeight="1" x14ac:dyDescent="0.25">
      <c r="B216" s="16">
        <v>6804000</v>
      </c>
      <c r="C216" s="34" t="s">
        <v>330</v>
      </c>
      <c r="D216" s="35" t="s">
        <v>331</v>
      </c>
      <c r="E216" s="6">
        <v>25</v>
      </c>
      <c r="F216" s="6">
        <v>0</v>
      </c>
      <c r="G216" s="23">
        <v>5</v>
      </c>
      <c r="H216" s="48">
        <f t="shared" si="3"/>
        <v>30</v>
      </c>
    </row>
    <row r="217" spans="2:8" ht="20.100000000000001" customHeight="1" x14ac:dyDescent="0.25">
      <c r="B217" s="16">
        <v>6901000</v>
      </c>
      <c r="C217" s="34" t="s">
        <v>332</v>
      </c>
      <c r="D217" s="35" t="s">
        <v>333</v>
      </c>
      <c r="E217" s="6">
        <v>28.91</v>
      </c>
      <c r="F217" s="6">
        <v>0</v>
      </c>
      <c r="G217" s="23">
        <v>0</v>
      </c>
      <c r="H217" s="48">
        <f t="shared" si="3"/>
        <v>28.91</v>
      </c>
    </row>
    <row r="218" spans="2:8" ht="20.100000000000001" customHeight="1" x14ac:dyDescent="0.25">
      <c r="B218" s="16">
        <v>7001000</v>
      </c>
      <c r="C218" s="34" t="s">
        <v>334</v>
      </c>
      <c r="D218" s="35" t="s">
        <v>335</v>
      </c>
      <c r="E218" s="6">
        <v>26.9</v>
      </c>
      <c r="F218" s="6">
        <v>0</v>
      </c>
      <c r="G218" s="23">
        <v>6.6</v>
      </c>
      <c r="H218" s="48">
        <f t="shared" si="3"/>
        <v>33.5</v>
      </c>
    </row>
    <row r="219" spans="2:8" ht="20.100000000000001" customHeight="1" x14ac:dyDescent="0.25">
      <c r="B219" s="16">
        <v>7003000</v>
      </c>
      <c r="C219" s="34" t="s">
        <v>334</v>
      </c>
      <c r="D219" s="35" t="s">
        <v>336</v>
      </c>
      <c r="E219" s="6">
        <v>25</v>
      </c>
      <c r="F219" s="6">
        <v>0</v>
      </c>
      <c r="G219" s="23">
        <v>15.9</v>
      </c>
      <c r="H219" s="48">
        <f t="shared" si="3"/>
        <v>40.9</v>
      </c>
    </row>
    <row r="220" spans="2:8" ht="20.100000000000001" customHeight="1" x14ac:dyDescent="0.25">
      <c r="B220" s="16">
        <v>7007000</v>
      </c>
      <c r="C220" s="34" t="s">
        <v>334</v>
      </c>
      <c r="D220" s="35" t="s">
        <v>337</v>
      </c>
      <c r="E220" s="6">
        <v>25</v>
      </c>
      <c r="F220" s="6">
        <v>0</v>
      </c>
      <c r="G220" s="23">
        <v>14.8</v>
      </c>
      <c r="H220" s="48">
        <f t="shared" si="3"/>
        <v>39.799999999999997</v>
      </c>
    </row>
    <row r="221" spans="2:8" ht="20.100000000000001" customHeight="1" x14ac:dyDescent="0.25">
      <c r="B221" s="16">
        <v>7008000</v>
      </c>
      <c r="C221" s="34" t="s">
        <v>334</v>
      </c>
      <c r="D221" s="35" t="s">
        <v>338</v>
      </c>
      <c r="E221" s="6">
        <v>25</v>
      </c>
      <c r="F221" s="6">
        <v>0</v>
      </c>
      <c r="G221" s="23">
        <v>16</v>
      </c>
      <c r="H221" s="48">
        <f t="shared" si="3"/>
        <v>41</v>
      </c>
    </row>
    <row r="222" spans="2:8" ht="20.100000000000001" customHeight="1" x14ac:dyDescent="0.25">
      <c r="B222" s="16">
        <v>7009000</v>
      </c>
      <c r="C222" s="34" t="s">
        <v>334</v>
      </c>
      <c r="D222" s="35" t="s">
        <v>339</v>
      </c>
      <c r="E222" s="6">
        <v>25.7</v>
      </c>
      <c r="F222" s="6">
        <v>0</v>
      </c>
      <c r="G222" s="23">
        <v>13.3</v>
      </c>
      <c r="H222" s="48">
        <f t="shared" si="3"/>
        <v>39</v>
      </c>
    </row>
    <row r="223" spans="2:8" ht="20.100000000000001" customHeight="1" x14ac:dyDescent="0.25">
      <c r="B223" s="16">
        <v>7102000</v>
      </c>
      <c r="C223" s="34" t="s">
        <v>340</v>
      </c>
      <c r="D223" s="35" t="s">
        <v>341</v>
      </c>
      <c r="E223" s="6">
        <v>25</v>
      </c>
      <c r="F223" s="6">
        <v>0</v>
      </c>
      <c r="G223" s="23">
        <v>11.8</v>
      </c>
      <c r="H223" s="48">
        <f t="shared" si="3"/>
        <v>36.799999999999997</v>
      </c>
    </row>
    <row r="224" spans="2:8" ht="20.100000000000001" customHeight="1" x14ac:dyDescent="0.25">
      <c r="B224" s="16">
        <v>7104000</v>
      </c>
      <c r="C224" s="34" t="s">
        <v>340</v>
      </c>
      <c r="D224" s="35" t="s">
        <v>342</v>
      </c>
      <c r="E224" s="6">
        <v>25</v>
      </c>
      <c r="F224" s="6">
        <v>0</v>
      </c>
      <c r="G224" s="23">
        <v>10.5</v>
      </c>
      <c r="H224" s="48">
        <f t="shared" si="3"/>
        <v>35.5</v>
      </c>
    </row>
    <row r="225" spans="2:8" ht="20.100000000000001" customHeight="1" x14ac:dyDescent="0.25">
      <c r="B225" s="16">
        <v>7105000</v>
      </c>
      <c r="C225" s="34" t="s">
        <v>340</v>
      </c>
      <c r="D225" s="35" t="s">
        <v>343</v>
      </c>
      <c r="E225" s="6">
        <v>26.7</v>
      </c>
      <c r="F225" s="6">
        <v>0</v>
      </c>
      <c r="G225" s="23">
        <v>11.9</v>
      </c>
      <c r="H225" s="48">
        <f t="shared" si="3"/>
        <v>38.6</v>
      </c>
    </row>
    <row r="226" spans="2:8" ht="20.100000000000001" customHeight="1" x14ac:dyDescent="0.25">
      <c r="B226" s="16">
        <v>7201000</v>
      </c>
      <c r="C226" s="34" t="s">
        <v>344</v>
      </c>
      <c r="D226" s="35" t="s">
        <v>345</v>
      </c>
      <c r="E226" s="6">
        <v>25</v>
      </c>
      <c r="F226" s="6">
        <v>0</v>
      </c>
      <c r="G226" s="23">
        <v>19</v>
      </c>
      <c r="H226" s="48">
        <f t="shared" si="3"/>
        <v>44</v>
      </c>
    </row>
    <row r="227" spans="2:8" ht="20.100000000000001" customHeight="1" x14ac:dyDescent="0.25">
      <c r="B227" s="16">
        <v>7202000</v>
      </c>
      <c r="C227" s="34" t="s">
        <v>344</v>
      </c>
      <c r="D227" s="35" t="s">
        <v>346</v>
      </c>
      <c r="E227" s="6">
        <v>25</v>
      </c>
      <c r="F227" s="6">
        <v>0</v>
      </c>
      <c r="G227" s="23">
        <v>17.100000000000001</v>
      </c>
      <c r="H227" s="48">
        <f t="shared" si="3"/>
        <v>42.1</v>
      </c>
    </row>
    <row r="228" spans="2:8" ht="20.100000000000001" customHeight="1" x14ac:dyDescent="0.25">
      <c r="B228" s="16">
        <v>7203000</v>
      </c>
      <c r="C228" s="34" t="s">
        <v>344</v>
      </c>
      <c r="D228" s="35" t="s">
        <v>347</v>
      </c>
      <c r="E228" s="6">
        <v>25</v>
      </c>
      <c r="F228" s="6">
        <v>0</v>
      </c>
      <c r="G228" s="23">
        <v>20.65</v>
      </c>
      <c r="H228" s="48">
        <f t="shared" si="3"/>
        <v>45.65</v>
      </c>
    </row>
    <row r="229" spans="2:8" ht="20.100000000000001" customHeight="1" x14ac:dyDescent="0.25">
      <c r="B229" s="16">
        <v>7204000</v>
      </c>
      <c r="C229" s="34" t="s">
        <v>344</v>
      </c>
      <c r="D229" s="35" t="s">
        <v>348</v>
      </c>
      <c r="E229" s="6">
        <v>25</v>
      </c>
      <c r="F229" s="6">
        <v>0</v>
      </c>
      <c r="G229" s="23">
        <v>14.5</v>
      </c>
      <c r="H229" s="48">
        <f t="shared" si="3"/>
        <v>39.5</v>
      </c>
    </row>
    <row r="230" spans="2:8" ht="20.100000000000001" customHeight="1" x14ac:dyDescent="0.25">
      <c r="B230" s="16">
        <v>7205000</v>
      </c>
      <c r="C230" s="34" t="s">
        <v>344</v>
      </c>
      <c r="D230" s="35" t="s">
        <v>349</v>
      </c>
      <c r="E230" s="6">
        <v>25</v>
      </c>
      <c r="F230" s="6">
        <v>0</v>
      </c>
      <c r="G230" s="23">
        <v>17.7</v>
      </c>
      <c r="H230" s="48">
        <f t="shared" si="3"/>
        <v>42.7</v>
      </c>
    </row>
    <row r="231" spans="2:8" ht="20.100000000000001" customHeight="1" x14ac:dyDescent="0.25">
      <c r="B231" s="16">
        <v>7206000</v>
      </c>
      <c r="C231" s="34" t="s">
        <v>344</v>
      </c>
      <c r="D231" s="35" t="s">
        <v>350</v>
      </c>
      <c r="E231" s="6">
        <v>25</v>
      </c>
      <c r="F231" s="6">
        <v>0</v>
      </c>
      <c r="G231" s="23">
        <v>17.5</v>
      </c>
      <c r="H231" s="48">
        <f t="shared" si="3"/>
        <v>42.5</v>
      </c>
    </row>
    <row r="232" spans="2:8" ht="20.100000000000001" customHeight="1" x14ac:dyDescent="0.25">
      <c r="B232" s="16">
        <v>7207000</v>
      </c>
      <c r="C232" s="34" t="s">
        <v>344</v>
      </c>
      <c r="D232" s="35" t="s">
        <v>351</v>
      </c>
      <c r="E232" s="6">
        <v>25</v>
      </c>
      <c r="F232" s="6">
        <v>0</v>
      </c>
      <c r="G232" s="23">
        <v>15.5</v>
      </c>
      <c r="H232" s="48">
        <f t="shared" si="3"/>
        <v>40.5</v>
      </c>
    </row>
    <row r="233" spans="2:8" ht="20.100000000000001" customHeight="1" x14ac:dyDescent="0.25">
      <c r="B233" s="16">
        <v>7208000</v>
      </c>
      <c r="C233" s="34" t="s">
        <v>344</v>
      </c>
      <c r="D233" s="35" t="s">
        <v>352</v>
      </c>
      <c r="E233" s="6">
        <v>25</v>
      </c>
      <c r="F233" s="6">
        <v>0</v>
      </c>
      <c r="G233" s="23">
        <v>16.600000000000001</v>
      </c>
      <c r="H233" s="48">
        <f t="shared" si="3"/>
        <v>41.6</v>
      </c>
    </row>
    <row r="234" spans="2:8" ht="20.100000000000001" customHeight="1" x14ac:dyDescent="0.25">
      <c r="B234" s="36">
        <v>7301000</v>
      </c>
      <c r="C234" s="37" t="s">
        <v>353</v>
      </c>
      <c r="D234" s="38" t="s">
        <v>354</v>
      </c>
      <c r="E234" s="6">
        <v>25</v>
      </c>
      <c r="F234" s="6">
        <v>0</v>
      </c>
      <c r="G234" s="23">
        <v>13.5</v>
      </c>
      <c r="H234" s="48">
        <f t="shared" si="3"/>
        <v>38.5</v>
      </c>
    </row>
    <row r="235" spans="2:8" ht="20.100000000000001" customHeight="1" x14ac:dyDescent="0.25">
      <c r="B235" s="16">
        <v>7302000</v>
      </c>
      <c r="C235" s="34" t="s">
        <v>353</v>
      </c>
      <c r="D235" s="35" t="s">
        <v>355</v>
      </c>
      <c r="E235" s="6">
        <v>25</v>
      </c>
      <c r="F235" s="6">
        <v>0</v>
      </c>
      <c r="G235" s="23">
        <v>11.6</v>
      </c>
      <c r="H235" s="48">
        <f t="shared" si="3"/>
        <v>36.6</v>
      </c>
    </row>
    <row r="236" spans="2:8" ht="20.100000000000001" customHeight="1" x14ac:dyDescent="0.25">
      <c r="B236" s="16">
        <v>7303000</v>
      </c>
      <c r="C236" s="34" t="s">
        <v>353</v>
      </c>
      <c r="D236" s="35" t="s">
        <v>356</v>
      </c>
      <c r="E236" s="6">
        <v>25</v>
      </c>
      <c r="F236" s="6">
        <v>0</v>
      </c>
      <c r="G236" s="23">
        <v>12</v>
      </c>
      <c r="H236" s="48">
        <f t="shared" si="3"/>
        <v>37</v>
      </c>
    </row>
    <row r="237" spans="2:8" ht="20.100000000000001" customHeight="1" x14ac:dyDescent="0.25">
      <c r="B237" s="16">
        <v>7304000</v>
      </c>
      <c r="C237" s="34" t="s">
        <v>353</v>
      </c>
      <c r="D237" s="35" t="s">
        <v>357</v>
      </c>
      <c r="E237" s="6">
        <v>25</v>
      </c>
      <c r="F237" s="6">
        <v>0</v>
      </c>
      <c r="G237" s="23">
        <v>15.1</v>
      </c>
      <c r="H237" s="48">
        <f t="shared" si="3"/>
        <v>40.1</v>
      </c>
    </row>
    <row r="238" spans="2:8" ht="20.100000000000001" customHeight="1" x14ac:dyDescent="0.25">
      <c r="B238" s="16">
        <v>7307000</v>
      </c>
      <c r="C238" s="34" t="s">
        <v>353</v>
      </c>
      <c r="D238" s="35" t="s">
        <v>358</v>
      </c>
      <c r="E238" s="6">
        <v>27.22</v>
      </c>
      <c r="F238" s="6">
        <v>0</v>
      </c>
      <c r="G238" s="23">
        <v>8.7799999999999994</v>
      </c>
      <c r="H238" s="48">
        <f t="shared" si="3"/>
        <v>36</v>
      </c>
    </row>
    <row r="239" spans="2:8" ht="20.100000000000001" customHeight="1" x14ac:dyDescent="0.25">
      <c r="B239" s="16">
        <v>7309000</v>
      </c>
      <c r="C239" s="34" t="s">
        <v>353</v>
      </c>
      <c r="D239" s="35" t="s">
        <v>359</v>
      </c>
      <c r="E239" s="6">
        <v>25</v>
      </c>
      <c r="F239" s="6">
        <v>0</v>
      </c>
      <c r="G239" s="23">
        <v>16.399999999999999</v>
      </c>
      <c r="H239" s="48">
        <f t="shared" si="3"/>
        <v>41.4</v>
      </c>
    </row>
    <row r="240" spans="2:8" ht="20.100000000000001" customHeight="1" x14ac:dyDescent="0.25">
      <c r="B240" s="16">
        <v>7310000</v>
      </c>
      <c r="C240" s="34" t="s">
        <v>353</v>
      </c>
      <c r="D240" s="35" t="s">
        <v>360</v>
      </c>
      <c r="E240" s="6">
        <v>25</v>
      </c>
      <c r="F240" s="6">
        <v>0</v>
      </c>
      <c r="G240" s="23">
        <v>14.3</v>
      </c>
      <c r="H240" s="48">
        <f t="shared" si="3"/>
        <v>39.299999999999997</v>
      </c>
    </row>
    <row r="241" spans="2:8" ht="20.100000000000001" customHeight="1" x14ac:dyDescent="0.25">
      <c r="B241" s="16">
        <v>7311000</v>
      </c>
      <c r="C241" s="34" t="s">
        <v>353</v>
      </c>
      <c r="D241" s="35" t="s">
        <v>361</v>
      </c>
      <c r="E241" s="6">
        <v>25</v>
      </c>
      <c r="F241" s="6">
        <v>0</v>
      </c>
      <c r="G241" s="23">
        <v>10.7</v>
      </c>
      <c r="H241" s="48">
        <f t="shared" si="3"/>
        <v>35.700000000000003</v>
      </c>
    </row>
    <row r="242" spans="2:8" ht="20.100000000000001" customHeight="1" x14ac:dyDescent="0.25">
      <c r="B242" s="16">
        <v>7401000</v>
      </c>
      <c r="C242" s="34" t="s">
        <v>362</v>
      </c>
      <c r="D242" s="35" t="s">
        <v>363</v>
      </c>
      <c r="E242" s="6">
        <v>25</v>
      </c>
      <c r="F242" s="6">
        <v>0</v>
      </c>
      <c r="G242" s="23">
        <v>10.7</v>
      </c>
      <c r="H242" s="48">
        <f t="shared" si="3"/>
        <v>35.700000000000003</v>
      </c>
    </row>
    <row r="243" spans="2:8" ht="20.100000000000001" customHeight="1" x14ac:dyDescent="0.25">
      <c r="B243" s="16">
        <v>7403000</v>
      </c>
      <c r="C243" s="34" t="s">
        <v>362</v>
      </c>
      <c r="D243" s="35" t="s">
        <v>364</v>
      </c>
      <c r="E243" s="6">
        <v>25</v>
      </c>
      <c r="F243" s="6">
        <v>0</v>
      </c>
      <c r="G243" s="23">
        <v>10.7</v>
      </c>
      <c r="H243" s="48">
        <f t="shared" si="3"/>
        <v>35.700000000000003</v>
      </c>
    </row>
    <row r="244" spans="2:8" ht="20.100000000000001" customHeight="1" x14ac:dyDescent="0.25">
      <c r="B244" s="16">
        <v>7503000</v>
      </c>
      <c r="C244" s="34" t="s">
        <v>365</v>
      </c>
      <c r="D244" s="35" t="s">
        <v>366</v>
      </c>
      <c r="E244" s="6">
        <v>25</v>
      </c>
      <c r="F244" s="6">
        <v>0</v>
      </c>
      <c r="G244" s="23">
        <v>9.5</v>
      </c>
      <c r="H244" s="48">
        <f t="shared" si="3"/>
        <v>34.5</v>
      </c>
    </row>
    <row r="245" spans="2:8" ht="20.100000000000001" customHeight="1" x14ac:dyDescent="0.25">
      <c r="B245" s="16">
        <v>7504000</v>
      </c>
      <c r="C245" s="34" t="s">
        <v>365</v>
      </c>
      <c r="D245" s="35" t="s">
        <v>367</v>
      </c>
      <c r="E245" s="6">
        <v>25</v>
      </c>
      <c r="F245" s="6">
        <v>0</v>
      </c>
      <c r="G245" s="23">
        <v>15.2</v>
      </c>
      <c r="H245" s="48">
        <f t="shared" si="3"/>
        <v>40.200000000000003</v>
      </c>
    </row>
    <row r="246" spans="2:8" ht="20.100000000000001" customHeight="1" x14ac:dyDescent="0.25">
      <c r="B246" s="16">
        <v>7509000</v>
      </c>
      <c r="C246" s="34" t="s">
        <v>365</v>
      </c>
      <c r="D246" s="35" t="s">
        <v>368</v>
      </c>
      <c r="E246" s="6">
        <v>25</v>
      </c>
      <c r="F246" s="6">
        <v>0</v>
      </c>
      <c r="G246" s="23">
        <v>13.8</v>
      </c>
      <c r="H246" s="48">
        <f t="shared" si="3"/>
        <v>38.799999999999997</v>
      </c>
    </row>
    <row r="247" spans="2:8" ht="20.100000000000001" customHeight="1" x14ac:dyDescent="0.25">
      <c r="B247" s="16">
        <v>7510000</v>
      </c>
      <c r="C247" s="34" t="s">
        <v>365</v>
      </c>
      <c r="D247" s="35" t="s">
        <v>369</v>
      </c>
      <c r="E247" s="6">
        <v>25</v>
      </c>
      <c r="F247" s="6">
        <v>0</v>
      </c>
      <c r="G247" s="23">
        <v>10.6</v>
      </c>
      <c r="H247" s="48">
        <f t="shared" si="3"/>
        <v>35.6</v>
      </c>
    </row>
    <row r="248" spans="2:8" ht="20.100000000000001" customHeight="1" x14ac:dyDescent="0.25">
      <c r="D248" s="16" t="s">
        <v>388</v>
      </c>
      <c r="E248" s="15">
        <f>SUM(E13:E247)</f>
        <v>6053.1299999999992</v>
      </c>
      <c r="F248" s="6">
        <f>SUM(F13:F247)</f>
        <v>16.04</v>
      </c>
      <c r="G248" s="27">
        <f>SUM(G13:G247)</f>
        <v>3083.1580000000004</v>
      </c>
      <c r="H248" s="28">
        <f>SUM(H13:H247)</f>
        <v>9152.3280000000032</v>
      </c>
    </row>
    <row r="249" spans="2:8" ht="20.100000000000001" customHeight="1" x14ac:dyDescent="0.25">
      <c r="D249" s="29" t="s">
        <v>383</v>
      </c>
      <c r="E249" s="6">
        <f>E248/235</f>
        <v>25.757999999999996</v>
      </c>
      <c r="F249" s="6">
        <f t="shared" ref="F249:H249" si="4">F248/235</f>
        <v>6.8255319148936164E-2</v>
      </c>
      <c r="G249" s="23">
        <f t="shared" si="4"/>
        <v>13.119821276595745</v>
      </c>
      <c r="H249" s="6">
        <f t="shared" si="4"/>
        <v>38.946076595744692</v>
      </c>
    </row>
    <row r="250" spans="2:8" ht="20.100000000000001" customHeight="1" x14ac:dyDescent="0.25"/>
    <row r="251" spans="2:8" ht="20.100000000000001" customHeight="1" x14ac:dyDescent="0.25">
      <c r="B251" s="17"/>
      <c r="C251" s="5" t="s">
        <v>390</v>
      </c>
      <c r="D251" s="2"/>
      <c r="E251" s="2"/>
    </row>
    <row r="252" spans="2:8" ht="20.100000000000001" customHeight="1" x14ac:dyDescent="0.25">
      <c r="B252" s="4"/>
      <c r="C252" s="5" t="s">
        <v>370</v>
      </c>
      <c r="D252" s="2"/>
      <c r="G252" s="22"/>
      <c r="H252" s="22"/>
    </row>
    <row r="253" spans="2:8" ht="20.100000000000001" customHeight="1" x14ac:dyDescent="0.25">
      <c r="B253" s="3" t="s">
        <v>371</v>
      </c>
      <c r="C253" s="5" t="s">
        <v>372</v>
      </c>
      <c r="D253" s="2"/>
      <c r="G253" s="18"/>
      <c r="H253" s="18"/>
    </row>
    <row r="254" spans="2:8" ht="20.100000000000001" customHeight="1" x14ac:dyDescent="0.25">
      <c r="B254" s="3" t="s">
        <v>373</v>
      </c>
      <c r="C254" s="5" t="s">
        <v>374</v>
      </c>
      <c r="D254" s="2"/>
    </row>
    <row r="255" spans="2:8" ht="20.100000000000001" customHeight="1" x14ac:dyDescent="0.25">
      <c r="B255" s="3" t="s">
        <v>375</v>
      </c>
      <c r="C255" s="5" t="s">
        <v>376</v>
      </c>
      <c r="D255" s="2"/>
    </row>
    <row r="256" spans="2:8" ht="20.100000000000001" customHeight="1" x14ac:dyDescent="0.25">
      <c r="B256" s="3"/>
      <c r="C256" s="5"/>
      <c r="D256" s="2"/>
    </row>
    <row r="257" spans="4:9" ht="20.100000000000001" customHeight="1" x14ac:dyDescent="0.25"/>
    <row r="258" spans="4:9" ht="20.100000000000001" customHeight="1" x14ac:dyDescent="0.25">
      <c r="D258" s="45"/>
      <c r="E258" s="45"/>
      <c r="F258" s="45"/>
      <c r="G258" s="45"/>
      <c r="H258" s="45"/>
      <c r="I258" s="45"/>
    </row>
    <row r="259" spans="4:9" ht="20.100000000000001" customHeight="1" x14ac:dyDescent="0.25">
      <c r="D259" s="45"/>
      <c r="E259" s="46"/>
      <c r="F259" s="45"/>
      <c r="G259" s="46"/>
      <c r="H259" s="45"/>
      <c r="I259" s="45"/>
    </row>
    <row r="260" spans="4:9" ht="20.100000000000001" customHeight="1" x14ac:dyDescent="0.25">
      <c r="D260" s="45"/>
      <c r="E260" s="45"/>
      <c r="F260" s="45"/>
      <c r="G260" s="46"/>
      <c r="H260" s="45"/>
      <c r="I260" s="45"/>
    </row>
    <row r="261" spans="4:9" ht="20.100000000000001" customHeight="1" x14ac:dyDescent="0.25">
      <c r="D261" s="45"/>
      <c r="E261" s="45"/>
      <c r="F261" s="45"/>
      <c r="G261" s="46"/>
      <c r="H261" s="45"/>
      <c r="I261" s="45"/>
    </row>
    <row r="262" spans="4:9" ht="20.100000000000001" customHeight="1" x14ac:dyDescent="0.25">
      <c r="D262" s="45"/>
      <c r="E262" s="45"/>
      <c r="F262" s="45"/>
      <c r="G262" s="45"/>
      <c r="H262" s="45"/>
      <c r="I262" s="45"/>
    </row>
    <row r="263" spans="4:9" ht="20.100000000000001" customHeight="1" x14ac:dyDescent="0.25">
      <c r="D263" s="45"/>
      <c r="E263" s="45"/>
      <c r="F263" s="45"/>
      <c r="G263" s="45"/>
      <c r="H263" s="45"/>
      <c r="I263" s="45"/>
    </row>
    <row r="264" spans="4:9" ht="20.100000000000001" customHeight="1" x14ac:dyDescent="0.25">
      <c r="D264" s="45"/>
      <c r="E264" s="45"/>
      <c r="F264" s="45"/>
      <c r="G264" s="45"/>
      <c r="H264" s="45"/>
      <c r="I264" s="45"/>
    </row>
    <row r="265" spans="4:9" ht="20.100000000000001" customHeight="1" x14ac:dyDescent="0.25">
      <c r="D265" s="45"/>
      <c r="E265" s="45"/>
      <c r="F265" s="45"/>
      <c r="G265" s="45"/>
      <c r="H265" s="45"/>
      <c r="I265" s="45"/>
    </row>
    <row r="266" spans="4:9" ht="20.100000000000001" customHeight="1" x14ac:dyDescent="0.25">
      <c r="D266" s="45"/>
      <c r="E266" s="45"/>
      <c r="F266" s="45"/>
      <c r="G266" s="46"/>
      <c r="H266" s="45"/>
      <c r="I266" s="45"/>
    </row>
    <row r="267" spans="4:9" ht="20.100000000000001" customHeight="1" x14ac:dyDescent="0.25">
      <c r="D267" s="45"/>
      <c r="E267" s="45"/>
      <c r="F267" s="45"/>
      <c r="G267" s="45"/>
      <c r="H267" s="45"/>
      <c r="I267" s="45"/>
    </row>
    <row r="268" spans="4:9" ht="20.100000000000001" customHeight="1" x14ac:dyDescent="0.25">
      <c r="D268" s="45"/>
      <c r="E268" s="45"/>
      <c r="F268" s="45"/>
      <c r="G268" s="46"/>
      <c r="H268" s="45"/>
      <c r="I268" s="45"/>
    </row>
    <row r="269" spans="4:9" ht="20.100000000000001" customHeight="1" x14ac:dyDescent="0.25">
      <c r="D269" s="45"/>
      <c r="E269" s="45"/>
      <c r="F269" s="45"/>
      <c r="G269" s="46"/>
      <c r="H269" s="45"/>
      <c r="I269" s="45"/>
    </row>
    <row r="270" spans="4:9" ht="20.100000000000001" customHeight="1" x14ac:dyDescent="0.25">
      <c r="D270" s="45"/>
      <c r="E270" s="45"/>
      <c r="F270" s="45"/>
      <c r="G270" s="46"/>
      <c r="H270" s="45"/>
      <c r="I270" s="45"/>
    </row>
    <row r="271" spans="4:9" ht="20.100000000000001" customHeight="1" x14ac:dyDescent="0.25">
      <c r="D271" s="45"/>
      <c r="E271" s="45"/>
      <c r="F271" s="45"/>
      <c r="G271" s="46"/>
      <c r="H271" s="45"/>
      <c r="I271" s="45"/>
    </row>
    <row r="272" spans="4:9" ht="20.100000000000001" customHeight="1" x14ac:dyDescent="0.25">
      <c r="D272" s="45"/>
      <c r="E272" s="45"/>
      <c r="F272" s="45"/>
      <c r="G272" s="46"/>
      <c r="H272" s="46"/>
      <c r="I272" s="45"/>
    </row>
    <row r="273" spans="4:9" ht="20.100000000000001" customHeight="1" x14ac:dyDescent="0.25">
      <c r="D273" s="45"/>
      <c r="E273" s="45"/>
      <c r="F273" s="45"/>
      <c r="G273" s="46"/>
      <c r="H273" s="45"/>
      <c r="I273" s="45"/>
    </row>
    <row r="274" spans="4:9" ht="20.100000000000001" customHeight="1" x14ac:dyDescent="0.25">
      <c r="D274" s="45"/>
      <c r="E274" s="45"/>
      <c r="F274" s="45"/>
      <c r="G274" s="46"/>
      <c r="H274" s="46"/>
      <c r="I274" s="45"/>
    </row>
    <row r="275" spans="4:9" ht="20.100000000000001" customHeight="1" x14ac:dyDescent="0.25">
      <c r="D275" s="45"/>
      <c r="E275" s="46"/>
      <c r="F275" s="45"/>
      <c r="G275" s="45"/>
      <c r="H275" s="45"/>
      <c r="I275" s="45"/>
    </row>
    <row r="276" spans="4:9" ht="20.100000000000001" customHeight="1" x14ac:dyDescent="0.25">
      <c r="D276" s="45"/>
      <c r="E276" s="45"/>
      <c r="F276" s="45"/>
      <c r="G276" s="45"/>
      <c r="H276" s="45"/>
      <c r="I276" s="45"/>
    </row>
    <row r="277" spans="4:9" x14ac:dyDescent="0.25">
      <c r="D277" s="45"/>
      <c r="E277" s="45"/>
      <c r="F277" s="45"/>
      <c r="G277" s="46"/>
      <c r="H277" s="46"/>
      <c r="I277" s="45"/>
    </row>
    <row r="278" spans="4:9" x14ac:dyDescent="0.25">
      <c r="D278" s="45"/>
      <c r="E278" s="45"/>
      <c r="F278" s="45"/>
      <c r="G278" s="45"/>
      <c r="H278" s="45"/>
      <c r="I278" s="45"/>
    </row>
    <row r="279" spans="4:9" x14ac:dyDescent="0.25">
      <c r="D279" s="45"/>
      <c r="E279" s="45"/>
      <c r="F279" s="45"/>
      <c r="G279" s="45"/>
      <c r="H279" s="45"/>
      <c r="I279" s="45"/>
    </row>
    <row r="280" spans="4:9" x14ac:dyDescent="0.25">
      <c r="D280" s="45"/>
      <c r="E280" s="45"/>
      <c r="F280" s="45"/>
      <c r="G280" s="45"/>
      <c r="H280" s="45"/>
      <c r="I280" s="45"/>
    </row>
    <row r="281" spans="4:9" x14ac:dyDescent="0.25">
      <c r="D281" s="45"/>
      <c r="E281" s="45"/>
      <c r="F281" s="45"/>
      <c r="G281" s="45"/>
      <c r="H281" s="45"/>
      <c r="I281" s="45"/>
    </row>
    <row r="282" spans="4:9" x14ac:dyDescent="0.25">
      <c r="D282" s="45"/>
      <c r="E282" s="45"/>
      <c r="F282" s="45"/>
      <c r="G282" s="45"/>
      <c r="H282" s="45"/>
      <c r="I282" s="45"/>
    </row>
    <row r="283" spans="4:9" x14ac:dyDescent="0.25">
      <c r="D283" s="45"/>
      <c r="E283" s="45"/>
      <c r="F283" s="45"/>
      <c r="G283" s="45"/>
      <c r="H283" s="45"/>
      <c r="I283" s="45"/>
    </row>
    <row r="284" spans="4:9" x14ac:dyDescent="0.25">
      <c r="D284" s="45"/>
      <c r="E284" s="45"/>
      <c r="F284" s="45"/>
      <c r="G284" s="45"/>
      <c r="H284" s="45"/>
      <c r="I284" s="45"/>
    </row>
    <row r="285" spans="4:9" x14ac:dyDescent="0.25">
      <c r="D285" s="45"/>
      <c r="E285" s="45"/>
      <c r="F285" s="45"/>
      <c r="G285" s="45"/>
      <c r="H285" s="45"/>
      <c r="I285" s="45"/>
    </row>
    <row r="286" spans="4:9" x14ac:dyDescent="0.25">
      <c r="D286" s="45"/>
      <c r="E286" s="45"/>
      <c r="F286" s="45"/>
      <c r="G286" s="45"/>
      <c r="H286" s="45"/>
      <c r="I286" s="45"/>
    </row>
    <row r="287" spans="4:9" x14ac:dyDescent="0.25">
      <c r="D287" s="45"/>
      <c r="E287" s="45"/>
      <c r="F287" s="45"/>
      <c r="G287" s="45"/>
      <c r="H287" s="46"/>
      <c r="I287" s="45"/>
    </row>
    <row r="288" spans="4:9" x14ac:dyDescent="0.25">
      <c r="D288" s="45"/>
      <c r="E288" s="45"/>
      <c r="F288" s="45"/>
      <c r="G288" s="45"/>
      <c r="H288" s="45"/>
      <c r="I288" s="45"/>
    </row>
    <row r="289" spans="4:9" x14ac:dyDescent="0.25">
      <c r="D289" s="45"/>
      <c r="E289" s="45"/>
      <c r="F289" s="45"/>
      <c r="G289" s="45"/>
      <c r="H289" s="45"/>
      <c r="I289" s="45"/>
    </row>
    <row r="290" spans="4:9" x14ac:dyDescent="0.25">
      <c r="D290" s="45"/>
      <c r="E290" s="45"/>
      <c r="F290" s="45"/>
      <c r="G290" s="45"/>
      <c r="H290" s="47"/>
      <c r="I290" s="45"/>
    </row>
    <row r="291" spans="4:9" x14ac:dyDescent="0.25">
      <c r="H291" s="22"/>
    </row>
  </sheetData>
  <mergeCells count="3">
    <mergeCell ref="F6:G6"/>
    <mergeCell ref="F7:G7"/>
    <mergeCell ref="A1:H4"/>
  </mergeCells>
  <pageMargins left="0.7" right="0.7" top="0.75" bottom="0.75" header="0.3" footer="0.3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MILLAGE REPORT 2022</vt:lpstr>
      <vt:lpstr>'MILLAGE REPORT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Monterroso (ADE)</dc:creator>
  <cp:lastModifiedBy>Patricia Monterroso (ADE)</cp:lastModifiedBy>
  <cp:lastPrinted>2023-06-05T19:10:23Z</cp:lastPrinted>
  <dcterms:created xsi:type="dcterms:W3CDTF">2019-04-02T14:26:31Z</dcterms:created>
  <dcterms:modified xsi:type="dcterms:W3CDTF">2023-06-05T19:16:07Z</dcterms:modified>
</cp:coreProperties>
</file>